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615" yWindow="1545" windowWidth="15330" windowHeight="4815" tabRatio="818"/>
  </bookViews>
  <sheets>
    <sheet name="Index" sheetId="55" r:id="rId1"/>
    <sheet name="Total PL" sheetId="49" r:id="rId2"/>
    <sheet name="IAB" sheetId="22" r:id="rId3"/>
    <sheet name="EMC" sheetId="72" r:id="rId4"/>
    <sheet name="AEC" sheetId="73" r:id="rId5"/>
    <sheet name="SSB" sheetId="74" r:id="rId6"/>
    <sheet name="HCB" sheetId="75" r:id="rId7"/>
    <sheet name="Other" sheetId="76" r:id="rId8"/>
    <sheet name="Eliminations &amp; Corporate" sheetId="77" r:id="rId9"/>
    <sheet name="Sales Segment" sheetId="5" r:id="rId10"/>
    <sheet name="Sales Region" sheetId="9" r:id="rId11"/>
    <sheet name="Segment Region " sheetId="14" r:id="rId12"/>
    <sheet name="O.I Segment" sheetId="13" r:id="rId13"/>
  </sheets>
  <definedNames>
    <definedName name="_xlnm.Print_Area" localSheetId="4">AEC!$A$1:$T$33</definedName>
    <definedName name="_xlnm.Print_Area" localSheetId="8">'Eliminations &amp; Corporate'!$A$1:$T$33</definedName>
    <definedName name="_xlnm.Print_Area" localSheetId="3">EMC!$A$1:$T$33</definedName>
    <definedName name="_xlnm.Print_Area" localSheetId="6">HCB!$A$1:$T$37</definedName>
    <definedName name="_xlnm.Print_Area" localSheetId="2">IAB!$A$1:$T$34</definedName>
    <definedName name="_xlnm.Print_Area" localSheetId="0">Index!$A$1:$I$39</definedName>
    <definedName name="_xlnm.Print_Area" localSheetId="12">'O.I Segment'!$A$1:$T$29</definedName>
    <definedName name="_xlnm.Print_Area" localSheetId="7">Other!$A$1:$T$34</definedName>
    <definedName name="_xlnm.Print_Area" localSheetId="10">'Sales Region'!$A$1:$T$36</definedName>
    <definedName name="_xlnm.Print_Area" localSheetId="9">'Sales Segment'!$A$1:$T$41</definedName>
    <definedName name="_xlnm.Print_Area" localSheetId="11">'Segment Region '!$A$1:$T$51</definedName>
    <definedName name="_xlnm.Print_Area" localSheetId="5">SSB!$A$1:$T$34</definedName>
    <definedName name="_xlnm.Print_Area" localSheetId="1">'Total PL'!$A$1:$T$50</definedName>
  </definedNames>
  <calcPr calcId="144525"/>
</workbook>
</file>

<file path=xl/calcChain.xml><?xml version="1.0" encoding="utf-8"?>
<calcChain xmlns="http://schemas.openxmlformats.org/spreadsheetml/2006/main">
  <c r="E15" i="13" l="1"/>
  <c r="F18" i="77" l="1"/>
  <c r="L5" i="13" l="1"/>
  <c r="K5" i="13"/>
  <c r="J5" i="13"/>
  <c r="I5" i="13"/>
  <c r="H5" i="13"/>
  <c r="G5" i="13"/>
  <c r="F5" i="13"/>
  <c r="E5" i="13"/>
  <c r="E3" i="13"/>
  <c r="E2" i="13"/>
  <c r="E5" i="14"/>
  <c r="E3" i="14"/>
  <c r="E2" i="14"/>
  <c r="P28" i="49"/>
  <c r="Q28" i="49"/>
  <c r="R28" i="49"/>
  <c r="S28" i="49"/>
  <c r="T28" i="49"/>
  <c r="O28" i="49"/>
  <c r="F38" i="49"/>
  <c r="C18" i="72" l="1"/>
  <c r="D18" i="72"/>
  <c r="F18" i="72"/>
  <c r="F18" i="22" l="1"/>
  <c r="N2" i="13"/>
  <c r="N3" i="13"/>
  <c r="N5" i="13"/>
  <c r="O5" i="13"/>
  <c r="D18" i="22"/>
  <c r="C18" i="22"/>
  <c r="F18" i="73"/>
  <c r="D18" i="73"/>
  <c r="C18" i="73"/>
  <c r="F18" i="74"/>
  <c r="D18" i="74"/>
  <c r="C18" i="74"/>
  <c r="F18" i="75"/>
  <c r="D18" i="75"/>
  <c r="C18" i="75"/>
  <c r="F18" i="76"/>
  <c r="D18" i="76"/>
  <c r="C18" i="76"/>
  <c r="D18" i="77"/>
  <c r="C18" i="77"/>
  <c r="F15" i="5"/>
  <c r="D15" i="5"/>
  <c r="C15" i="5"/>
  <c r="F15" i="13"/>
  <c r="D15" i="13"/>
  <c r="C15" i="13"/>
  <c r="C15" i="9"/>
  <c r="D15" i="9"/>
  <c r="F15" i="9"/>
  <c r="M4" i="14"/>
  <c r="T2" i="13"/>
  <c r="S2" i="13"/>
  <c r="R2" i="13"/>
  <c r="Q2" i="13"/>
  <c r="P2" i="13"/>
  <c r="O2" i="13"/>
  <c r="M2" i="13"/>
  <c r="F2" i="13"/>
  <c r="D2" i="13"/>
  <c r="C2" i="13"/>
  <c r="M2" i="14"/>
  <c r="M2" i="9"/>
  <c r="M26" i="9" s="1"/>
  <c r="F2" i="9"/>
  <c r="D2" i="9"/>
  <c r="D26" i="9" s="1"/>
  <c r="C2" i="9"/>
  <c r="C26" i="9" s="1"/>
  <c r="M2" i="5"/>
  <c r="M27" i="5" s="1"/>
  <c r="F2" i="5"/>
  <c r="D2" i="5"/>
  <c r="D27" i="5" s="1"/>
  <c r="C2" i="5"/>
  <c r="C27" i="5" s="1"/>
  <c r="M2" i="77"/>
  <c r="F2" i="77"/>
  <c r="D2" i="77"/>
  <c r="C2" i="77"/>
  <c r="M2" i="76"/>
  <c r="F2" i="76"/>
  <c r="D2" i="76"/>
  <c r="C2" i="76"/>
  <c r="M2" i="75"/>
  <c r="F2" i="75"/>
  <c r="D2" i="75"/>
  <c r="C2" i="75"/>
  <c r="M2" i="74"/>
  <c r="F2" i="74"/>
  <c r="D2" i="74"/>
  <c r="C2" i="74"/>
  <c r="M2" i="73"/>
  <c r="F2" i="73"/>
  <c r="D2" i="73"/>
  <c r="C2" i="73"/>
  <c r="M2" i="72"/>
  <c r="F2" i="72"/>
  <c r="D2" i="72"/>
  <c r="C2" i="72"/>
  <c r="N2" i="72"/>
  <c r="M2" i="22"/>
  <c r="D2" i="22"/>
  <c r="C2" i="22"/>
  <c r="N3" i="14"/>
  <c r="N4" i="13"/>
  <c r="N28" i="5"/>
  <c r="N27" i="5"/>
  <c r="M4" i="13"/>
  <c r="M3" i="13"/>
  <c r="C17" i="13"/>
  <c r="C5" i="13"/>
  <c r="C3" i="13"/>
  <c r="C5" i="14"/>
  <c r="C3" i="14"/>
  <c r="C2" i="14"/>
  <c r="N4" i="9"/>
  <c r="N28" i="9" s="1"/>
  <c r="M4" i="9"/>
  <c r="M28" i="9" s="1"/>
  <c r="C17" i="9"/>
  <c r="C5" i="9"/>
  <c r="C3" i="9"/>
  <c r="C27" i="9" s="1"/>
  <c r="N4" i="5"/>
  <c r="N29" i="5" s="1"/>
  <c r="M4" i="5"/>
  <c r="M29" i="5" s="1"/>
  <c r="F3" i="5"/>
  <c r="C17" i="5"/>
  <c r="C5" i="5"/>
  <c r="C3" i="5"/>
  <c r="C28" i="5" s="1"/>
  <c r="T14" i="77"/>
  <c r="S14" i="77"/>
  <c r="R14" i="77"/>
  <c r="Q14" i="77"/>
  <c r="P14" i="77"/>
  <c r="O14" i="77"/>
  <c r="N14" i="77"/>
  <c r="L14" i="77"/>
  <c r="K14" i="77"/>
  <c r="J14" i="77"/>
  <c r="I14" i="77"/>
  <c r="H14" i="77"/>
  <c r="G14" i="77"/>
  <c r="F14" i="77"/>
  <c r="D14" i="77"/>
  <c r="C14" i="77"/>
  <c r="T5" i="77"/>
  <c r="S5" i="77"/>
  <c r="R5" i="77"/>
  <c r="Q5" i="77"/>
  <c r="P5" i="77"/>
  <c r="O5" i="77"/>
  <c r="N5" i="77"/>
  <c r="M5" i="77"/>
  <c r="M14" i="77" s="1"/>
  <c r="L5" i="77"/>
  <c r="L29" i="77" s="1"/>
  <c r="K5" i="77"/>
  <c r="K29" i="77" s="1"/>
  <c r="J5" i="77"/>
  <c r="J29" i="77" s="1"/>
  <c r="I5" i="77"/>
  <c r="I29" i="77" s="1"/>
  <c r="H5" i="77"/>
  <c r="H29" i="77" s="1"/>
  <c r="G5" i="77"/>
  <c r="G29" i="77" s="1"/>
  <c r="F5" i="77"/>
  <c r="F29" i="77" s="1"/>
  <c r="D5" i="77"/>
  <c r="D20" i="77" s="1"/>
  <c r="C5" i="77"/>
  <c r="C20" i="77" s="1"/>
  <c r="N4" i="77"/>
  <c r="M4" i="77"/>
  <c r="N3" i="77"/>
  <c r="M3" i="77"/>
  <c r="F3" i="77"/>
  <c r="D3" i="77"/>
  <c r="C3" i="77"/>
  <c r="N2" i="77"/>
  <c r="T14" i="76"/>
  <c r="S14" i="76"/>
  <c r="R14" i="76"/>
  <c r="Q14" i="76"/>
  <c r="P14" i="76"/>
  <c r="O14" i="76"/>
  <c r="N14" i="76"/>
  <c r="L14" i="76"/>
  <c r="K14" i="76"/>
  <c r="J14" i="76"/>
  <c r="I14" i="76"/>
  <c r="H14" i="76"/>
  <c r="G14" i="76"/>
  <c r="F14" i="76"/>
  <c r="D14" i="76"/>
  <c r="C14" i="76"/>
  <c r="T5" i="76"/>
  <c r="S5" i="76"/>
  <c r="R5" i="76"/>
  <c r="Q5" i="76"/>
  <c r="P5" i="76"/>
  <c r="O5" i="76"/>
  <c r="N5" i="76"/>
  <c r="M5" i="76"/>
  <c r="M14" i="76" s="1"/>
  <c r="L5" i="76"/>
  <c r="L29" i="76" s="1"/>
  <c r="K5" i="76"/>
  <c r="K29" i="76" s="1"/>
  <c r="J5" i="76"/>
  <c r="J29" i="76" s="1"/>
  <c r="I5" i="76"/>
  <c r="I29" i="76" s="1"/>
  <c r="H5" i="76"/>
  <c r="H29" i="76" s="1"/>
  <c r="G5" i="76"/>
  <c r="G29" i="76" s="1"/>
  <c r="F5" i="76"/>
  <c r="F29" i="76" s="1"/>
  <c r="D5" i="76"/>
  <c r="D29" i="76" s="1"/>
  <c r="C5" i="76"/>
  <c r="C29" i="76" s="1"/>
  <c r="N4" i="76"/>
  <c r="M4" i="76"/>
  <c r="N3" i="76"/>
  <c r="M3" i="76"/>
  <c r="F3" i="76"/>
  <c r="D3" i="76"/>
  <c r="C3" i="76"/>
  <c r="N2" i="76"/>
  <c r="T14" i="75"/>
  <c r="S14" i="75"/>
  <c r="R14" i="75"/>
  <c r="Q14" i="75"/>
  <c r="P14" i="75"/>
  <c r="O14" i="75"/>
  <c r="N14" i="75"/>
  <c r="L14" i="75"/>
  <c r="K14" i="75"/>
  <c r="J14" i="75"/>
  <c r="I14" i="75"/>
  <c r="H14" i="75"/>
  <c r="G14" i="75"/>
  <c r="F14" i="75"/>
  <c r="D14" i="75"/>
  <c r="C14" i="75"/>
  <c r="T5" i="75"/>
  <c r="S5" i="75"/>
  <c r="R5" i="75"/>
  <c r="Q5" i="75"/>
  <c r="P5" i="75"/>
  <c r="O5" i="75"/>
  <c r="N5" i="75"/>
  <c r="M5" i="75"/>
  <c r="M14" i="75" s="1"/>
  <c r="L5" i="75"/>
  <c r="L29" i="75" s="1"/>
  <c r="K5" i="75"/>
  <c r="K29" i="75" s="1"/>
  <c r="J5" i="75"/>
  <c r="J29" i="75" s="1"/>
  <c r="I5" i="75"/>
  <c r="I29" i="75" s="1"/>
  <c r="H5" i="75"/>
  <c r="H29" i="75" s="1"/>
  <c r="G5" i="75"/>
  <c r="G29" i="75" s="1"/>
  <c r="F5" i="75"/>
  <c r="F29" i="75" s="1"/>
  <c r="D5" i="75"/>
  <c r="D20" i="75" s="1"/>
  <c r="C5" i="75"/>
  <c r="C29" i="75" s="1"/>
  <c r="N4" i="75"/>
  <c r="M4" i="75"/>
  <c r="N3" i="75"/>
  <c r="M3" i="75"/>
  <c r="F3" i="75"/>
  <c r="D3" i="75"/>
  <c r="C3" i="75"/>
  <c r="N2" i="75"/>
  <c r="T14" i="74"/>
  <c r="S14" i="74"/>
  <c r="R14" i="74"/>
  <c r="Q14" i="74"/>
  <c r="P14" i="74"/>
  <c r="O14" i="74"/>
  <c r="N14" i="74"/>
  <c r="L14" i="74"/>
  <c r="K14" i="74"/>
  <c r="J14" i="74"/>
  <c r="I14" i="74"/>
  <c r="H14" i="74"/>
  <c r="G14" i="74"/>
  <c r="F14" i="74"/>
  <c r="D14" i="74"/>
  <c r="C14" i="74"/>
  <c r="T5" i="74"/>
  <c r="S5" i="74"/>
  <c r="R5" i="74"/>
  <c r="Q5" i="74"/>
  <c r="P5" i="74"/>
  <c r="O5" i="74"/>
  <c r="N5" i="74"/>
  <c r="M5" i="74"/>
  <c r="M14" i="74" s="1"/>
  <c r="L5" i="74"/>
  <c r="L29" i="74" s="1"/>
  <c r="K5" i="74"/>
  <c r="K29" i="74" s="1"/>
  <c r="J5" i="74"/>
  <c r="J29" i="74" s="1"/>
  <c r="I5" i="74"/>
  <c r="I29" i="74" s="1"/>
  <c r="H5" i="74"/>
  <c r="H29" i="74" s="1"/>
  <c r="G5" i="74"/>
  <c r="G29" i="74" s="1"/>
  <c r="F5" i="74"/>
  <c r="F29" i="74" s="1"/>
  <c r="D5" i="74"/>
  <c r="D29" i="74" s="1"/>
  <c r="C5" i="74"/>
  <c r="C29" i="74" s="1"/>
  <c r="N4" i="74"/>
  <c r="M4" i="74"/>
  <c r="N3" i="74"/>
  <c r="M3" i="74"/>
  <c r="F3" i="74"/>
  <c r="D3" i="74"/>
  <c r="C3" i="74"/>
  <c r="N2" i="74"/>
  <c r="T14" i="73"/>
  <c r="S14" i="73"/>
  <c r="R14" i="73"/>
  <c r="Q14" i="73"/>
  <c r="P14" i="73"/>
  <c r="O14" i="73"/>
  <c r="N14" i="73"/>
  <c r="L14" i="73"/>
  <c r="K14" i="73"/>
  <c r="J14" i="73"/>
  <c r="I14" i="73"/>
  <c r="H14" i="73"/>
  <c r="G14" i="73"/>
  <c r="F14" i="73"/>
  <c r="D14" i="73"/>
  <c r="C14" i="73"/>
  <c r="T5" i="73"/>
  <c r="S5" i="73"/>
  <c r="R5" i="73"/>
  <c r="Q5" i="73"/>
  <c r="P5" i="73"/>
  <c r="O5" i="73"/>
  <c r="N5" i="73"/>
  <c r="M5" i="73"/>
  <c r="M14" i="73" s="1"/>
  <c r="L5" i="73"/>
  <c r="L29" i="73" s="1"/>
  <c r="K5" i="73"/>
  <c r="K29" i="73" s="1"/>
  <c r="J5" i="73"/>
  <c r="J29" i="73" s="1"/>
  <c r="I5" i="73"/>
  <c r="I29" i="73" s="1"/>
  <c r="H5" i="73"/>
  <c r="H29" i="73" s="1"/>
  <c r="G5" i="73"/>
  <c r="G29" i="73" s="1"/>
  <c r="F5" i="73"/>
  <c r="F29" i="73" s="1"/>
  <c r="D5" i="73"/>
  <c r="D29" i="73" s="1"/>
  <c r="C5" i="73"/>
  <c r="C29" i="73" s="1"/>
  <c r="N4" i="73"/>
  <c r="M4" i="73"/>
  <c r="N3" i="73"/>
  <c r="M3" i="73"/>
  <c r="F3" i="73"/>
  <c r="D3" i="73"/>
  <c r="C3" i="73"/>
  <c r="N2" i="73"/>
  <c r="M5" i="72"/>
  <c r="M14" i="72" s="1"/>
  <c r="M5" i="22"/>
  <c r="M14" i="22" s="1"/>
  <c r="T14" i="72"/>
  <c r="S14" i="72"/>
  <c r="R14" i="72"/>
  <c r="Q14" i="72"/>
  <c r="P14" i="72"/>
  <c r="O14" i="72"/>
  <c r="N14" i="72"/>
  <c r="L14" i="72"/>
  <c r="K14" i="72"/>
  <c r="J14" i="72"/>
  <c r="I14" i="72"/>
  <c r="H14" i="72"/>
  <c r="G14" i="72"/>
  <c r="F14" i="72"/>
  <c r="D14" i="72"/>
  <c r="C14" i="72"/>
  <c r="T5" i="72"/>
  <c r="S5" i="72"/>
  <c r="R5" i="72"/>
  <c r="Q5" i="72"/>
  <c r="P5" i="72"/>
  <c r="O5" i="72"/>
  <c r="N5" i="72"/>
  <c r="L5" i="72"/>
  <c r="L29" i="72" s="1"/>
  <c r="K5" i="72"/>
  <c r="K29" i="72" s="1"/>
  <c r="J5" i="72"/>
  <c r="J29" i="72" s="1"/>
  <c r="I5" i="72"/>
  <c r="I29" i="72" s="1"/>
  <c r="H5" i="72"/>
  <c r="H29" i="72" s="1"/>
  <c r="G5" i="72"/>
  <c r="G29" i="72" s="1"/>
  <c r="F5" i="72"/>
  <c r="F29" i="72" s="1"/>
  <c r="D5" i="72"/>
  <c r="C5" i="72"/>
  <c r="N4" i="72"/>
  <c r="M4" i="72"/>
  <c r="N3" i="72"/>
  <c r="M3" i="72"/>
  <c r="F3" i="72"/>
  <c r="D3" i="72"/>
  <c r="C3" i="72"/>
  <c r="N4" i="22"/>
  <c r="M4" i="22"/>
  <c r="M3" i="22"/>
  <c r="C14" i="22"/>
  <c r="C5" i="22"/>
  <c r="C29" i="22" s="1"/>
  <c r="C3" i="22"/>
  <c r="C28" i="49"/>
  <c r="C29" i="9" s="1"/>
  <c r="A17" i="13"/>
  <c r="L28" i="49"/>
  <c r="L29" i="9" s="1"/>
  <c r="D3" i="13"/>
  <c r="F3" i="13"/>
  <c r="D5" i="13"/>
  <c r="P5" i="13"/>
  <c r="Q5" i="13"/>
  <c r="R5" i="13"/>
  <c r="S5" i="13"/>
  <c r="T5" i="13"/>
  <c r="D17" i="13"/>
  <c r="D2" i="14"/>
  <c r="F2" i="14"/>
  <c r="N2" i="14"/>
  <c r="O2" i="14"/>
  <c r="P2" i="14"/>
  <c r="Q2" i="14"/>
  <c r="R2" i="14"/>
  <c r="S2" i="14"/>
  <c r="T2" i="14"/>
  <c r="D3" i="14"/>
  <c r="F3" i="14"/>
  <c r="G3" i="14"/>
  <c r="H3" i="14"/>
  <c r="I3" i="14"/>
  <c r="J3" i="14"/>
  <c r="K3" i="14"/>
  <c r="L3" i="14"/>
  <c r="O3" i="14"/>
  <c r="P3" i="14"/>
  <c r="Q3" i="14"/>
  <c r="R3" i="14"/>
  <c r="S3" i="14"/>
  <c r="T3" i="14"/>
  <c r="D5" i="14"/>
  <c r="F5" i="14"/>
  <c r="G5" i="14"/>
  <c r="H5" i="14"/>
  <c r="I5" i="14"/>
  <c r="J5" i="14"/>
  <c r="K5" i="14"/>
  <c r="L5" i="14"/>
  <c r="N5" i="14"/>
  <c r="O5" i="14"/>
  <c r="P5" i="14"/>
  <c r="Q5" i="14"/>
  <c r="R5" i="14"/>
  <c r="S5" i="14"/>
  <c r="T5" i="14"/>
  <c r="B7" i="14"/>
  <c r="B8" i="14"/>
  <c r="B10" i="14"/>
  <c r="B9" i="14"/>
  <c r="B11" i="14"/>
  <c r="B13" i="14"/>
  <c r="B14" i="14"/>
  <c r="B16" i="14"/>
  <c r="B15" i="14"/>
  <c r="B17" i="14"/>
  <c r="B19" i="14"/>
  <c r="B20" i="14"/>
  <c r="B22" i="14"/>
  <c r="B21" i="14"/>
  <c r="B23" i="14"/>
  <c r="B25" i="14"/>
  <c r="B26" i="14"/>
  <c r="B28" i="14"/>
  <c r="B27" i="14"/>
  <c r="B29" i="14"/>
  <c r="B31" i="14"/>
  <c r="B32" i="14"/>
  <c r="B34" i="14"/>
  <c r="B33" i="14"/>
  <c r="B35" i="14"/>
  <c r="B37" i="14"/>
  <c r="B38" i="14"/>
  <c r="B40" i="14"/>
  <c r="B39" i="14"/>
  <c r="B41" i="14"/>
  <c r="B43" i="14"/>
  <c r="B44" i="14"/>
  <c r="B46" i="14"/>
  <c r="B45" i="14"/>
  <c r="B47" i="14"/>
  <c r="N2" i="9"/>
  <c r="D3" i="9"/>
  <c r="D27" i="9" s="1"/>
  <c r="F3" i="9"/>
  <c r="M27" i="9"/>
  <c r="N3" i="9"/>
  <c r="D5" i="9"/>
  <c r="F5" i="9"/>
  <c r="G5" i="9"/>
  <c r="H5" i="9"/>
  <c r="I5" i="9"/>
  <c r="J5" i="9"/>
  <c r="K5" i="9"/>
  <c r="L5" i="9"/>
  <c r="N5" i="9"/>
  <c r="O5" i="9"/>
  <c r="P5" i="9"/>
  <c r="Q5" i="9"/>
  <c r="R5" i="9"/>
  <c r="S5" i="9"/>
  <c r="T5" i="9"/>
  <c r="B7" i="9"/>
  <c r="B8" i="9"/>
  <c r="B10" i="9"/>
  <c r="B9" i="9"/>
  <c r="B11" i="9"/>
  <c r="D17" i="9"/>
  <c r="F26" i="9"/>
  <c r="N26" i="9"/>
  <c r="F27" i="9"/>
  <c r="N27" i="9"/>
  <c r="N29" i="9"/>
  <c r="O29" i="9"/>
  <c r="P29" i="9"/>
  <c r="Q29" i="9"/>
  <c r="R29" i="9"/>
  <c r="S29" i="9"/>
  <c r="T29" i="9"/>
  <c r="B31" i="9"/>
  <c r="B32" i="9"/>
  <c r="B34" i="9"/>
  <c r="B33" i="9"/>
  <c r="B35" i="9"/>
  <c r="N2" i="5"/>
  <c r="D3" i="5"/>
  <c r="D28" i="5" s="1"/>
  <c r="M28" i="5"/>
  <c r="N3" i="5"/>
  <c r="D5" i="5"/>
  <c r="F5" i="5"/>
  <c r="G5" i="5"/>
  <c r="H5" i="5"/>
  <c r="I5" i="5"/>
  <c r="J5" i="5"/>
  <c r="K5" i="5"/>
  <c r="L5" i="5"/>
  <c r="M30" i="5"/>
  <c r="N5" i="5"/>
  <c r="O5" i="5"/>
  <c r="P5" i="5"/>
  <c r="Q5" i="5"/>
  <c r="R5" i="5"/>
  <c r="S5" i="5"/>
  <c r="T5" i="5"/>
  <c r="D17" i="5"/>
  <c r="F27" i="5"/>
  <c r="F28" i="5"/>
  <c r="F2" i="22"/>
  <c r="N2" i="22"/>
  <c r="D3" i="22"/>
  <c r="F3" i="22"/>
  <c r="N3" i="22"/>
  <c r="D5" i="22"/>
  <c r="D29" i="22" s="1"/>
  <c r="F5" i="22"/>
  <c r="F29" i="22" s="1"/>
  <c r="G5" i="22"/>
  <c r="H5" i="22"/>
  <c r="H29" i="22" s="1"/>
  <c r="I5" i="22"/>
  <c r="I29" i="22" s="1"/>
  <c r="J5" i="22"/>
  <c r="J29" i="22" s="1"/>
  <c r="K5" i="22"/>
  <c r="K29" i="22" s="1"/>
  <c r="L5" i="22"/>
  <c r="L29" i="22" s="1"/>
  <c r="N5" i="22"/>
  <c r="O5" i="22"/>
  <c r="G29" i="22"/>
  <c r="P5" i="22"/>
  <c r="Q5" i="22"/>
  <c r="R5" i="22"/>
  <c r="S5" i="22"/>
  <c r="T5" i="22"/>
  <c r="D14" i="22"/>
  <c r="F14" i="22"/>
  <c r="G14" i="22"/>
  <c r="H14" i="22"/>
  <c r="I14" i="22"/>
  <c r="J14" i="22"/>
  <c r="K14" i="22"/>
  <c r="L14" i="22"/>
  <c r="N14" i="22"/>
  <c r="O14" i="22"/>
  <c r="P14" i="22"/>
  <c r="Q14" i="22"/>
  <c r="R14" i="22"/>
  <c r="S14" i="22"/>
  <c r="T14" i="22"/>
  <c r="D28" i="49"/>
  <c r="D29" i="9" s="1"/>
  <c r="F28" i="49"/>
  <c r="F30" i="5" s="1"/>
  <c r="G28" i="49"/>
  <c r="G29" i="9" s="1"/>
  <c r="H28" i="49"/>
  <c r="H30" i="5" s="1"/>
  <c r="I28" i="49"/>
  <c r="I29" i="9" s="1"/>
  <c r="J28" i="49"/>
  <c r="J30" i="5" s="1"/>
  <c r="K28" i="49"/>
  <c r="K29" i="9" s="1"/>
  <c r="M28" i="49"/>
  <c r="N30" i="5"/>
  <c r="O30" i="5"/>
  <c r="P30" i="5"/>
  <c r="Q30" i="5"/>
  <c r="R30" i="5"/>
  <c r="S30" i="5"/>
  <c r="T30" i="5"/>
  <c r="L30" i="5" l="1"/>
  <c r="C20" i="75"/>
  <c r="C20" i="72"/>
  <c r="C29" i="72"/>
  <c r="D20" i="72"/>
  <c r="D29" i="72"/>
  <c r="D20" i="22"/>
  <c r="K30" i="5"/>
  <c r="C20" i="76"/>
  <c r="C20" i="22"/>
  <c r="F29" i="9"/>
  <c r="G30" i="5"/>
  <c r="C20" i="74"/>
  <c r="I30" i="5"/>
  <c r="J29" i="9"/>
  <c r="D30" i="5"/>
  <c r="C30" i="5"/>
  <c r="D20" i="74"/>
  <c r="C29" i="77"/>
  <c r="H29" i="9"/>
  <c r="D20" i="73"/>
  <c r="D20" i="76"/>
  <c r="D29" i="75"/>
  <c r="D29" i="77"/>
  <c r="C20" i="73"/>
</calcChain>
</file>

<file path=xl/sharedStrings.xml><?xml version="1.0" encoding="utf-8"?>
<sst xmlns="http://schemas.openxmlformats.org/spreadsheetml/2006/main" count="672" uniqueCount="215">
  <si>
    <t xml:space="preserve">Notes: </t>
  </si>
  <si>
    <t>Sales</t>
  </si>
  <si>
    <t>Gross Profit</t>
  </si>
  <si>
    <t>SG&amp;A</t>
  </si>
  <si>
    <t>R&amp;D Exp.</t>
  </si>
  <si>
    <t>SG&amp;A + R&amp;D</t>
  </si>
  <si>
    <t>Operating Income</t>
  </si>
  <si>
    <t>SG&amp;A/Sales</t>
  </si>
  <si>
    <t>O.I./Sales</t>
  </si>
  <si>
    <t>Depreciation</t>
  </si>
  <si>
    <t>Japan</t>
  </si>
  <si>
    <t>Europe</t>
  </si>
  <si>
    <t>Export</t>
  </si>
  <si>
    <t>Total</t>
  </si>
  <si>
    <t>Other</t>
  </si>
  <si>
    <t>IAB</t>
    <phoneticPr fontId="4"/>
  </si>
  <si>
    <t>AEC</t>
    <phoneticPr fontId="4"/>
  </si>
  <si>
    <t>SSB</t>
    <phoneticPr fontId="4"/>
  </si>
  <si>
    <t>HCB</t>
    <phoneticPr fontId="4"/>
  </si>
  <si>
    <t>Ratio</t>
    <phoneticPr fontId="4"/>
  </si>
  <si>
    <t>Sales by Region</t>
    <phoneticPr fontId="4"/>
  </si>
  <si>
    <t>EMC</t>
  </si>
  <si>
    <t>EMC</t>
    <phoneticPr fontId="4"/>
  </si>
  <si>
    <t>Actual</t>
    <phoneticPr fontId="4"/>
  </si>
  <si>
    <t>Operating Income</t>
    <phoneticPr fontId="4"/>
  </si>
  <si>
    <t>O.I./Sales</t>
    <phoneticPr fontId="4"/>
  </si>
  <si>
    <t>Total</t>
    <phoneticPr fontId="4"/>
  </si>
  <si>
    <t>Q1 (A)</t>
  </si>
  <si>
    <t>Other</t>
    <phoneticPr fontId="4"/>
  </si>
  <si>
    <t>Sales
 by Region</t>
    <phoneticPr fontId="4"/>
  </si>
  <si>
    <t>IAB</t>
    <phoneticPr fontId="4"/>
  </si>
  <si>
    <t>EMC</t>
    <phoneticPr fontId="4"/>
  </si>
  <si>
    <t>AEC</t>
    <phoneticPr fontId="4"/>
  </si>
  <si>
    <t>SSB</t>
    <phoneticPr fontId="4"/>
  </si>
  <si>
    <t>HCB</t>
    <phoneticPr fontId="4"/>
  </si>
  <si>
    <t>Total</t>
    <phoneticPr fontId="4"/>
  </si>
  <si>
    <t>Ratio of Sales by</t>
    <phoneticPr fontId="4"/>
  </si>
  <si>
    <t>NIBT</t>
    <phoneticPr fontId="4"/>
  </si>
  <si>
    <t>Segment and Region</t>
    <phoneticPr fontId="4"/>
  </si>
  <si>
    <t>Sales
 by Segment</t>
    <phoneticPr fontId="4"/>
  </si>
  <si>
    <t>Ratio</t>
    <phoneticPr fontId="4"/>
  </si>
  <si>
    <t>　</t>
    <phoneticPr fontId="4"/>
  </si>
  <si>
    <t>Q1 (A)</t>
    <phoneticPr fontId="4"/>
  </si>
  <si>
    <t>Q2 (A)</t>
    <phoneticPr fontId="4"/>
  </si>
  <si>
    <t>Q3 (A)</t>
    <phoneticPr fontId="4"/>
  </si>
  <si>
    <t>1st H (A)</t>
    <phoneticPr fontId="4"/>
  </si>
  <si>
    <t>Full (A)</t>
    <phoneticPr fontId="4"/>
  </si>
  <si>
    <t>･･･</t>
    <phoneticPr fontId="4"/>
  </si>
  <si>
    <r>
      <t>＊</t>
    </r>
    <r>
      <rPr>
        <b/>
        <sz val="11"/>
        <rFont val="Arial"/>
        <family val="2"/>
      </rPr>
      <t>Name of Business Segments</t>
    </r>
    <r>
      <rPr>
        <b/>
        <sz val="11"/>
        <rFont val="ＭＳ Ｐゴシック"/>
        <family val="3"/>
        <charset val="128"/>
      </rPr>
      <t>＊</t>
    </r>
    <phoneticPr fontId="4"/>
  </si>
  <si>
    <t>f</t>
    <phoneticPr fontId="4"/>
  </si>
  <si>
    <t xml:space="preserve"> Americas</t>
  </si>
  <si>
    <t>Asia Pacific</t>
  </si>
  <si>
    <t>Greater China</t>
  </si>
  <si>
    <t>by Segment</t>
    <phoneticPr fontId="4"/>
  </si>
  <si>
    <t xml:space="preserve">The financial statements are prepared in accordance with U.S. GAAP standards. </t>
    <phoneticPr fontId="4"/>
  </si>
  <si>
    <t>NIBT</t>
    <phoneticPr fontId="4"/>
  </si>
  <si>
    <t>Gross Profit/Sales</t>
    <phoneticPr fontId="4"/>
  </si>
  <si>
    <r>
      <t>IAB:</t>
    </r>
    <r>
      <rPr>
        <sz val="11"/>
        <rFont val="Arial"/>
        <family val="2"/>
      </rPr>
      <t xml:space="preserve">  Industrial Automation Business</t>
    </r>
    <phoneticPr fontId="4"/>
  </si>
  <si>
    <r>
      <t>EMC:</t>
    </r>
    <r>
      <rPr>
        <sz val="11"/>
        <rFont val="Arial"/>
        <family val="2"/>
      </rPr>
      <t xml:space="preserve">  Electronic &amp; Mechanical Components Business</t>
    </r>
    <phoneticPr fontId="4"/>
  </si>
  <si>
    <r>
      <t>AEC:</t>
    </r>
    <r>
      <rPr>
        <sz val="11"/>
        <rFont val="Arial"/>
        <family val="2"/>
      </rPr>
      <t xml:space="preserve">  Automotive Electronic Components Business</t>
    </r>
    <phoneticPr fontId="4"/>
  </si>
  <si>
    <r>
      <t>SSB:</t>
    </r>
    <r>
      <rPr>
        <sz val="11"/>
        <rFont val="Arial"/>
        <family val="2"/>
      </rPr>
      <t xml:space="preserve">  Social Systems, Solutions &amp; Service Business</t>
    </r>
    <phoneticPr fontId="4"/>
  </si>
  <si>
    <r>
      <t>HCB:</t>
    </r>
    <r>
      <rPr>
        <sz val="11"/>
        <rFont val="Arial"/>
        <family val="2"/>
      </rPr>
      <t xml:space="preserve">  Healthcare Business</t>
    </r>
    <phoneticPr fontId="4"/>
  </si>
  <si>
    <r>
      <t>＊</t>
    </r>
    <r>
      <rPr>
        <b/>
        <sz val="12"/>
        <rFont val="Arial"/>
        <family val="2"/>
      </rPr>
      <t xml:space="preserve">Definition of Region </t>
    </r>
    <r>
      <rPr>
        <b/>
        <sz val="12"/>
        <rFont val="ＭＳ Ｐゴシック"/>
        <family val="3"/>
        <charset val="128"/>
      </rPr>
      <t>＊</t>
    </r>
  </si>
  <si>
    <r>
      <t xml:space="preserve">Americas: </t>
    </r>
    <r>
      <rPr>
        <sz val="11"/>
        <rFont val="Arial"/>
        <family val="2"/>
      </rPr>
      <t xml:space="preserve">North, Central, and South America </t>
    </r>
    <phoneticPr fontId="4"/>
  </si>
  <si>
    <r>
      <t>Europe:</t>
    </r>
    <r>
      <rPr>
        <sz val="11"/>
        <rFont val="Arial"/>
        <family val="2"/>
      </rPr>
      <t xml:space="preserve"> Europe, Russia, Africa, the Middle East</t>
    </r>
    <phoneticPr fontId="4"/>
  </si>
  <si>
    <r>
      <t>Asia Pacific:</t>
    </r>
    <r>
      <rPr>
        <sz val="11"/>
        <rFont val="Arial"/>
        <family val="2"/>
      </rPr>
      <t xml:space="preserve"> Southeast Asia, South Korea, India, Oceania </t>
    </r>
    <phoneticPr fontId="4"/>
  </si>
  <si>
    <r>
      <t>Greater China:</t>
    </r>
    <r>
      <rPr>
        <sz val="11"/>
        <rFont val="Arial"/>
        <family val="2"/>
      </rPr>
      <t xml:space="preserve"> China, Taiwan, Hong Kong</t>
    </r>
    <phoneticPr fontId="4"/>
  </si>
  <si>
    <t>Sales 
by Segment</t>
    <phoneticPr fontId="4"/>
  </si>
  <si>
    <t>USD</t>
    <phoneticPr fontId="4"/>
  </si>
  <si>
    <t>EUR</t>
    <phoneticPr fontId="4"/>
  </si>
  <si>
    <t>(SG&amp;A + R&amp;D)/Sales</t>
    <phoneticPr fontId="4"/>
  </si>
  <si>
    <t>R &amp; D/Sales</t>
    <phoneticPr fontId="4"/>
  </si>
  <si>
    <t>Non-operating Income (loss),net</t>
    <phoneticPr fontId="4"/>
  </si>
  <si>
    <t>Eliminations 
&amp; Corporate</t>
    <phoneticPr fontId="4"/>
  </si>
  <si>
    <t>Eliminations
&amp; Corporate</t>
    <phoneticPr fontId="4"/>
  </si>
  <si>
    <t>Eliminations &amp; Corporate</t>
    <phoneticPr fontId="4"/>
  </si>
  <si>
    <t>Operating Income
by Segment</t>
    <phoneticPr fontId="4"/>
  </si>
  <si>
    <t>Cost of Sales</t>
    <phoneticPr fontId="4"/>
  </si>
  <si>
    <t>Income Taxes</t>
    <phoneticPr fontId="4"/>
  </si>
  <si>
    <t>Equity Method</t>
    <phoneticPr fontId="4"/>
  </si>
  <si>
    <t>Net Income Attributable
to Shareholders</t>
    <phoneticPr fontId="4"/>
  </si>
  <si>
    <t xml:space="preserve">Actual </t>
    <phoneticPr fontId="4"/>
  </si>
  <si>
    <t>Q4 (A)</t>
    <phoneticPr fontId="4"/>
  </si>
  <si>
    <t>2nd H (A)</t>
    <phoneticPr fontId="4"/>
  </si>
  <si>
    <t>Full (P)</t>
    <phoneticPr fontId="4"/>
  </si>
  <si>
    <t>Comparison</t>
    <phoneticPr fontId="4"/>
  </si>
  <si>
    <t>Depreciation</t>
    <phoneticPr fontId="4"/>
  </si>
  <si>
    <t>Capex</t>
    <phoneticPr fontId="4"/>
  </si>
  <si>
    <t xml:space="preserve"> Full (A)</t>
    <phoneticPr fontId="4"/>
  </si>
  <si>
    <t>Full (A)</t>
    <phoneticPr fontId="4"/>
  </si>
  <si>
    <t xml:space="preserve">Full (P) </t>
    <phoneticPr fontId="4"/>
  </si>
  <si>
    <t>IAB</t>
    <phoneticPr fontId="4"/>
  </si>
  <si>
    <t>Comparison</t>
    <phoneticPr fontId="4"/>
  </si>
  <si>
    <t>Comparison</t>
    <phoneticPr fontId="4"/>
  </si>
  <si>
    <t>Sales
 by Region</t>
    <phoneticPr fontId="4"/>
  </si>
  <si>
    <t>Comparison</t>
    <phoneticPr fontId="4"/>
  </si>
  <si>
    <t>Q1 (A)</t>
    <phoneticPr fontId="4"/>
  </si>
  <si>
    <r>
      <rPr>
        <sz val="11"/>
        <rFont val="ＭＳ Ｐゴシック"/>
        <family val="3"/>
        <charset val="128"/>
      </rPr>
      <t>（</t>
    </r>
    <r>
      <rPr>
        <sz val="11"/>
        <rFont val="Arial"/>
        <family val="2"/>
      </rPr>
      <t>Billions of Yen</t>
    </r>
    <r>
      <rPr>
        <sz val="11"/>
        <rFont val="ＭＳ Ｐゴシック"/>
        <family val="3"/>
        <charset val="128"/>
      </rPr>
      <t>）</t>
    </r>
    <phoneticPr fontId="4"/>
  </si>
  <si>
    <t>Plan</t>
  </si>
  <si>
    <t xml:space="preserve">Full (P) </t>
  </si>
  <si>
    <t>Summary of Operations</t>
    <phoneticPr fontId="4"/>
  </si>
  <si>
    <t>Summary of Operations</t>
    <phoneticPr fontId="4"/>
  </si>
  <si>
    <t>Ratio of Sales by Segment and Region</t>
    <phoneticPr fontId="4"/>
  </si>
  <si>
    <t>Sales by Region</t>
    <phoneticPr fontId="4"/>
  </si>
  <si>
    <t>Sales by Segment</t>
    <phoneticPr fontId="4"/>
  </si>
  <si>
    <t>Eliminations &amp; Corporate   Summary of Operations</t>
    <phoneticPr fontId="4"/>
  </si>
  <si>
    <t xml:space="preserve">Other  </t>
    <phoneticPr fontId="4"/>
  </si>
  <si>
    <t xml:space="preserve">HCB   </t>
    <phoneticPr fontId="4"/>
  </si>
  <si>
    <t xml:space="preserve">SSB    </t>
    <phoneticPr fontId="4"/>
  </si>
  <si>
    <r>
      <t xml:space="preserve">AEC  </t>
    </r>
    <r>
      <rPr>
        <b/>
        <sz val="16"/>
        <rFont val="ＭＳ Ｐゴシック"/>
        <family val="3"/>
        <charset val="128"/>
      </rPr>
      <t>　</t>
    </r>
    <phoneticPr fontId="4"/>
  </si>
  <si>
    <r>
      <t xml:space="preserve">EMC </t>
    </r>
    <r>
      <rPr>
        <b/>
        <sz val="16"/>
        <rFont val="ＭＳ Ｐゴシック"/>
        <family val="3"/>
        <charset val="128"/>
      </rPr>
      <t>　</t>
    </r>
    <r>
      <rPr>
        <b/>
        <sz val="16"/>
        <rFont val="Arial"/>
        <family val="2"/>
      </rPr>
      <t xml:space="preserve"> </t>
    </r>
    <phoneticPr fontId="4"/>
  </si>
  <si>
    <r>
      <t>IAB</t>
    </r>
    <r>
      <rPr>
        <b/>
        <sz val="16"/>
        <rFont val="ＭＳ Ｐゴシック"/>
        <family val="3"/>
        <charset val="128"/>
      </rPr>
      <t>　</t>
    </r>
    <r>
      <rPr>
        <b/>
        <sz val="16"/>
        <rFont val="Arial"/>
        <family val="2"/>
      </rPr>
      <t xml:space="preserve">  </t>
    </r>
    <phoneticPr fontId="4"/>
  </si>
  <si>
    <t>Financial Highlights</t>
    <phoneticPr fontId="4"/>
  </si>
  <si>
    <t>Index</t>
    <phoneticPr fontId="4"/>
  </si>
  <si>
    <t>Note 1. (A) stands for actual results, (E) for estimates, and  (P) for plan</t>
    <phoneticPr fontId="4"/>
  </si>
  <si>
    <t>Capex</t>
    <phoneticPr fontId="4"/>
  </si>
  <si>
    <t>Plan</t>
    <phoneticPr fontId="4"/>
  </si>
  <si>
    <t>EMC</t>
    <phoneticPr fontId="4"/>
  </si>
  <si>
    <t>AEC</t>
    <phoneticPr fontId="4"/>
  </si>
  <si>
    <t>AEC</t>
    <phoneticPr fontId="4"/>
  </si>
  <si>
    <t>SSB</t>
    <phoneticPr fontId="4"/>
  </si>
  <si>
    <t>HCB</t>
    <phoneticPr fontId="4"/>
  </si>
  <si>
    <t>Other</t>
    <phoneticPr fontId="4"/>
  </si>
  <si>
    <t>Eliminations 
&amp; Corporate</t>
    <phoneticPr fontId="4"/>
  </si>
  <si>
    <t>Plan</t>
    <phoneticPr fontId="4"/>
  </si>
  <si>
    <r>
      <t xml:space="preserve">Other:  </t>
    </r>
    <r>
      <rPr>
        <sz val="11"/>
        <rFont val="Arial"/>
        <family val="2"/>
      </rPr>
      <t>Businesses under the Direct Control of Headquarters</t>
    </r>
    <phoneticPr fontId="4"/>
  </si>
  <si>
    <t>ROIC</t>
    <phoneticPr fontId="4"/>
  </si>
  <si>
    <r>
      <t>ROE (</t>
    </r>
    <r>
      <rPr>
        <sz val="11"/>
        <rFont val="ＭＳ Ｐゴシック"/>
        <family val="3"/>
        <charset val="128"/>
      </rPr>
      <t>％）</t>
    </r>
    <phoneticPr fontId="4"/>
  </si>
  <si>
    <r>
      <t xml:space="preserve">EPS </t>
    </r>
    <r>
      <rPr>
        <sz val="11"/>
        <rFont val="ＭＳ Ｐゴシック"/>
        <family val="3"/>
        <charset val="128"/>
      </rPr>
      <t>（</t>
    </r>
    <r>
      <rPr>
        <sz val="11"/>
        <rFont val="Arial"/>
        <family val="2"/>
      </rPr>
      <t>Yen</t>
    </r>
    <r>
      <rPr>
        <sz val="11"/>
        <rFont val="ＭＳ Ｐゴシック"/>
        <family val="3"/>
        <charset val="128"/>
      </rPr>
      <t>）</t>
    </r>
    <phoneticPr fontId="4"/>
  </si>
  <si>
    <t>-</t>
  </si>
  <si>
    <t>FY14</t>
    <phoneticPr fontId="4"/>
  </si>
  <si>
    <t>FY15</t>
    <phoneticPr fontId="4"/>
  </si>
  <si>
    <t>FY17</t>
    <phoneticPr fontId="4"/>
  </si>
  <si>
    <t>FY15 (A) /
FY14 (A)</t>
    <phoneticPr fontId="4"/>
  </si>
  <si>
    <t xml:space="preserve">*We have revised our business classifications, reclassifying certain operations under SSB to the Other Businesses segment beginning with FY2017.
Accordingly, we have restated the figures for FY2013 through FY2016 to reflect these changes. </t>
    <phoneticPr fontId="4"/>
  </si>
  <si>
    <t xml:space="preserve">*We have revised our business classifications, reclassifying certain operations under SSB to the Other Businesses segment beginning with FY2017.
Accordingly, we have restated the figures for FY2013 through FY2016 to reflect these changes. </t>
    <phoneticPr fontId="4"/>
  </si>
  <si>
    <t>Total</t>
    <phoneticPr fontId="4"/>
  </si>
  <si>
    <t>Operating Income</t>
    <phoneticPr fontId="4"/>
  </si>
  <si>
    <t xml:space="preserve">O.I./Sales </t>
    <phoneticPr fontId="4"/>
  </si>
  <si>
    <t xml:space="preserve">Projected results and future developments are based on information available to the Company at the time of writing, as well as certain assumptions judged by the Company to be reasonable. 
Various risks and uncertain factors could cause actual results to differ materially from these projections.
</t>
    <phoneticPr fontId="4"/>
  </si>
  <si>
    <t>Eliminations
&amp;Corporate</t>
    <phoneticPr fontId="4"/>
  </si>
  <si>
    <t xml:space="preserve">*Medical Business (Hospital-use) in Japan has been removed from consolidation since December 2016 in response to its sale. </t>
    <phoneticPr fontId="4"/>
  </si>
  <si>
    <r>
      <t xml:space="preserve">* US-based Oil &amp; Gas Business in Americas has been removed from consolidation since June 2016 in response to its sale. </t>
    </r>
    <r>
      <rPr>
        <b/>
        <sz val="11"/>
        <rFont val="ＭＳ Ｐゴシック"/>
        <family val="3"/>
        <charset val="128"/>
      </rPr>
      <t/>
    </r>
    <phoneticPr fontId="4"/>
  </si>
  <si>
    <t>Exchange Rate (Yen)</t>
    <phoneticPr fontId="4"/>
  </si>
  <si>
    <t>Operating Income by Segment</t>
    <phoneticPr fontId="4"/>
  </si>
  <si>
    <t>Actual</t>
    <phoneticPr fontId="4"/>
  </si>
  <si>
    <t>Total</t>
    <phoneticPr fontId="4"/>
  </si>
  <si>
    <t>Comparison</t>
    <phoneticPr fontId="4"/>
  </si>
  <si>
    <t>Sales by Region</t>
    <phoneticPr fontId="4"/>
  </si>
  <si>
    <t>Sales 
by Segment</t>
    <phoneticPr fontId="4"/>
  </si>
  <si>
    <t>*From FY2018, as the result of a segment reclassification, the sales department of the micro device business that had been included in the Other segment has been reclassified into the EMC business, while the R&amp;D function is now included Eliminations &amp; Corporate.</t>
    <phoneticPr fontId="4"/>
  </si>
  <si>
    <t>OMRON Group Reference Data as of July 2018</t>
    <phoneticPr fontId="4"/>
  </si>
  <si>
    <t>This reference data was produced and announced on July 26, 2018.</t>
    <phoneticPr fontId="4"/>
  </si>
  <si>
    <t>FY16</t>
    <phoneticPr fontId="4"/>
  </si>
  <si>
    <t>Actual</t>
    <phoneticPr fontId="4"/>
  </si>
  <si>
    <t>FY18</t>
    <phoneticPr fontId="4"/>
  </si>
  <si>
    <t>(Announced Apr 26)</t>
    <phoneticPr fontId="4"/>
  </si>
  <si>
    <t>FY16 (A) /
FY15 (A)</t>
    <phoneticPr fontId="4"/>
  </si>
  <si>
    <t>FY17 (A) /
FY16 (A)</t>
    <phoneticPr fontId="4"/>
  </si>
  <si>
    <t>FY18 (A) / 
FY17 (A)</t>
    <phoneticPr fontId="4"/>
  </si>
  <si>
    <t xml:space="preserve">Q2 </t>
  </si>
  <si>
    <t xml:space="preserve">Q2 </t>
    <phoneticPr fontId="4"/>
  </si>
  <si>
    <t xml:space="preserve">Q3 </t>
  </si>
  <si>
    <t xml:space="preserve">Q3 </t>
    <phoneticPr fontId="4"/>
  </si>
  <si>
    <t xml:space="preserve">Q4 </t>
  </si>
  <si>
    <t xml:space="preserve">Q4 </t>
    <phoneticPr fontId="4"/>
  </si>
  <si>
    <t xml:space="preserve">1st H </t>
  </si>
  <si>
    <t xml:space="preserve">1st H </t>
    <phoneticPr fontId="4"/>
  </si>
  <si>
    <t xml:space="preserve">2nd H </t>
  </si>
  <si>
    <t xml:space="preserve">2nd H </t>
    <phoneticPr fontId="4"/>
  </si>
  <si>
    <t xml:space="preserve">Full </t>
  </si>
  <si>
    <t xml:space="preserve">Full </t>
    <phoneticPr fontId="4"/>
  </si>
  <si>
    <t xml:space="preserve">Q2 </t>
    <phoneticPr fontId="4"/>
  </si>
  <si>
    <t xml:space="preserve">Q3 </t>
    <phoneticPr fontId="4"/>
  </si>
  <si>
    <t xml:space="preserve">Q4 </t>
    <phoneticPr fontId="4"/>
  </si>
  <si>
    <t xml:space="preserve">1st H </t>
    <phoneticPr fontId="4"/>
  </si>
  <si>
    <t xml:space="preserve">2nd H </t>
    <phoneticPr fontId="4"/>
  </si>
  <si>
    <t xml:space="preserve">Full </t>
    <phoneticPr fontId="4"/>
  </si>
  <si>
    <t>Q2 (E)</t>
    <phoneticPr fontId="4"/>
  </si>
  <si>
    <t>Q3 (E)</t>
    <phoneticPr fontId="4"/>
  </si>
  <si>
    <t>Q4 (E)</t>
    <phoneticPr fontId="4"/>
  </si>
  <si>
    <t>1st H (E)</t>
    <phoneticPr fontId="4"/>
  </si>
  <si>
    <t>2nd H (E)</t>
    <phoneticPr fontId="4"/>
  </si>
  <si>
    <t>Full (E)</t>
    <phoneticPr fontId="4"/>
  </si>
  <si>
    <t>FY16</t>
    <phoneticPr fontId="4"/>
  </si>
  <si>
    <t>Actual</t>
    <phoneticPr fontId="4"/>
  </si>
  <si>
    <t>Full (A)</t>
    <phoneticPr fontId="4"/>
  </si>
  <si>
    <t>Full (A)</t>
    <phoneticPr fontId="4"/>
  </si>
  <si>
    <t>FY17 (A) /
FY16 (A)</t>
    <phoneticPr fontId="4"/>
  </si>
  <si>
    <t>Full (A)</t>
    <phoneticPr fontId="4"/>
  </si>
  <si>
    <t>Full (A)</t>
    <phoneticPr fontId="4"/>
  </si>
  <si>
    <t>Total</t>
    <phoneticPr fontId="4"/>
  </si>
  <si>
    <t>O.I./Sales</t>
    <phoneticPr fontId="4"/>
  </si>
  <si>
    <t>Operating Income</t>
    <phoneticPr fontId="4"/>
  </si>
  <si>
    <t>Q2</t>
    <phoneticPr fontId="4"/>
  </si>
  <si>
    <t>FY16</t>
    <phoneticPr fontId="4"/>
  </si>
  <si>
    <t>Actual</t>
    <phoneticPr fontId="4"/>
  </si>
  <si>
    <t>FY16</t>
    <phoneticPr fontId="4"/>
  </si>
  <si>
    <t>Full (A)</t>
    <phoneticPr fontId="4"/>
  </si>
  <si>
    <t>Full (A)</t>
    <phoneticPr fontId="4"/>
  </si>
  <si>
    <r>
      <rPr>
        <b/>
        <sz val="9"/>
        <rFont val="Arial"/>
        <family val="2"/>
      </rPr>
      <t>Approx</t>
    </r>
    <r>
      <rPr>
        <b/>
        <sz val="14"/>
        <rFont val="Arial"/>
        <family val="2"/>
      </rPr>
      <t>12%</t>
    </r>
    <phoneticPr fontId="4"/>
  </si>
  <si>
    <t>Full (A)</t>
    <phoneticPr fontId="4"/>
  </si>
  <si>
    <t>-</t>
    <phoneticPr fontId="4"/>
  </si>
  <si>
    <t>(Announced Jul 26)</t>
    <phoneticPr fontId="4"/>
  </si>
  <si>
    <t xml:space="preserve">           (Environmental Solutions, Backlights, Electronic Systems &amp; Equipments)</t>
    <phoneticPr fontId="4"/>
  </si>
  <si>
    <t>These reference data are different from "Summary of Consolidated Financial Results for the First Quarter of the Fiscal Year Ending March 31, 2019 (U.S. GAAP).</t>
    <phoneticPr fontId="4"/>
  </si>
  <si>
    <t>Japan</t>
    <phoneticPr fontId="4"/>
  </si>
  <si>
    <t>Japan</t>
    <phoneticPr fontId="4"/>
  </si>
  <si>
    <t>Japan</t>
    <phoneticPr fontId="4"/>
  </si>
  <si>
    <t>Japan</t>
    <phoneticPr fontId="4"/>
  </si>
  <si>
    <t>Japan</t>
    <phoneticPr fontId="4"/>
  </si>
  <si>
    <t>Japan</t>
    <phoneticPr fontId="4"/>
  </si>
  <si>
    <t>Japan</t>
    <phoneticPr fontId="4"/>
  </si>
  <si>
    <t>Japan</t>
    <phoneticPr fontId="4"/>
  </si>
  <si>
    <t xml:space="preserve">Includes 158 consolidated subsidiaries and 17 affiliated companies accounted for by the equity method.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</si>
</sst>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1">
    <numFmt numFmtId="6" formatCode="&quot;¥&quot;#,##0;[Red]&quot;¥&quot;\-#,##0"/>
    <numFmt numFmtId="8" formatCode="&quot;¥&quot;#,##0.00;[Red]&quot;¥&quot;\-#,##0.0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
    <numFmt numFmtId="177" formatCode="0_ "/>
    <numFmt numFmtId="178" formatCode="###0&quot;.&quot;0"/>
    <numFmt numFmtId="179" formatCode="###00&quot;.&quot;0"/>
    <numFmt numFmtId="180" formatCode="#,##0.0"/>
    <numFmt numFmtId="181" formatCode="#,##0;\-#,##0;&quot;-&quot;"/>
    <numFmt numFmtId="182" formatCode="\G\9\4\00\O\M\A"/>
    <numFmt numFmtId="183" formatCode="&quot;(&quot;0%&quot;)   &quot;;[Red]\-&quot;(&quot;0%&quot;)   &quot;;&quot;－    &quot;"/>
    <numFmt numFmtId="184" formatCode="&quot;(&quot;0.00%&quot;)   &quot;;[Red]\-&quot;(&quot;0.00%&quot;)   &quot;;&quot;－    &quot;"/>
    <numFmt numFmtId="185" formatCode="0.00%;[Red]\-0.00%;&quot;－&quot;"/>
    <numFmt numFmtId="186" formatCode="0.0"/>
    <numFmt numFmtId="187" formatCode="#,##0;[Red]\-#,##0;&quot;－&quot;"/>
    <numFmt numFmtId="188" formatCode="0.0_ "/>
    <numFmt numFmtId="189" formatCode="0.00_)"/>
    <numFmt numFmtId="190" formatCode="General_)"/>
    <numFmt numFmtId="191" formatCode="m\o\n\th\ d\,\ yyyy"/>
    <numFmt numFmtId="192" formatCode="[$€]#,##0.00;[Red][$€]\-#,##0.00"/>
    <numFmt numFmtId="193" formatCode="#.00"/>
    <numFmt numFmtId="194" formatCode="#."/>
    <numFmt numFmtId="195" formatCode="&quot;$&quot;#,##0_);[Red]\(&quot;$&quot;#,##0\)"/>
    <numFmt numFmtId="196" formatCode="&quot;$&quot;#,##0.00_);[Red]\(&quot;$&quot;#,##0.00\)"/>
    <numFmt numFmtId="197" formatCode="[$$  -409]#,##0.00_);[$$  -409]\(#,##0.00\)"/>
    <numFmt numFmtId="198" formatCode="_(* #,##0_);_(* \(\ #,##0\ \);_(* &quot;-&quot;_);_(\ @_ \)"/>
    <numFmt numFmtId="199" formatCode="_-* #,##0_-;\-* #,##0_-;_-* &quot;-&quot;_-;_-@_-"/>
    <numFmt numFmtId="200" formatCode="_(* #,##0_);_(* \(#,##0\);_(* &quot;-&quot;_);_(@_)"/>
    <numFmt numFmtId="201" formatCode="#,##0.00%;\(#,##0.00%\)"/>
    <numFmt numFmtId="202" formatCode="_-* #,##0.00_-;\-* #,##0.00_-;_-* &quot;-&quot;??_-;_-@_-"/>
    <numFmt numFmtId="203" formatCode="_(* #,##0.00_);_(* \(#,##0.00\);_(* &quot;-&quot;??_);_(@_)"/>
    <numFmt numFmtId="204" formatCode="_(* #,##0.00_);_(* \(\ #,##0.00\ \);_(* &quot;-&quot;??_);_(\ @_ \)"/>
    <numFmt numFmtId="205" formatCode="_(&quot;$&quot;* #,##0.00_);_(&quot;$&quot;* \(#,##0.00\);_(&quot;$&quot;* &quot;-&quot;??_);_(@_)"/>
    <numFmt numFmtId="206" formatCode="#,###,##0.00;\(#,###,##0.00\)"/>
    <numFmt numFmtId="207" formatCode="&quot;$&quot;* #,##0;\(&quot;$&quot;* #,##0\)"/>
    <numFmt numFmtId="208" formatCode="#,###,##0;\(#,###,##0\)"/>
    <numFmt numFmtId="209" formatCode="&quot;$&quot;#,###,##0.00;\(&quot;$&quot;#,###,##0.00\)"/>
    <numFmt numFmtId="210" formatCode="&quot;$&quot;#,###,##0;\(&quot;$&quot;#,###,##0\)"/>
    <numFmt numFmtId="211" formatCode="#,##0.000;[Red]\(#,##0.000\)"/>
    <numFmt numFmtId="212" formatCode="mmmm\-yy"/>
    <numFmt numFmtId="213" formatCode="_-&quot;$&quot;* #,##0_-;\-&quot;$&quot;* #,##0_-;_-&quot;$&quot;* &quot;-&quot;_-;_-@_-"/>
    <numFmt numFmtId="214" formatCode="&quot;SFr.&quot;#,##0;[Red]&quot;SFr.&quot;\-#,##0"/>
    <numFmt numFmtId="215" formatCode="&quot;SFr.&quot;#,##0.00;[Red]&quot;SFr.&quot;\-#,##0.00"/>
    <numFmt numFmtId="216" formatCode="&quot;¥&quot;#,##0.00;[Red]\-&quot;¥&quot;#,##0.00"/>
    <numFmt numFmtId="217" formatCode="&quot;¥&quot;#,##0;[Red]\-&quot;¥&quot;#,##0"/>
    <numFmt numFmtId="218" formatCode="#,##0.000;[Red]\-#,##0.000"/>
    <numFmt numFmtId="219" formatCode="_-&quot;€&quot;\ * #,##0.00_-;\-&quot;€&quot;\ * #,##0.00_-;_-&quot;€&quot;\ * &quot;-&quot;??_-;_-@_-"/>
    <numFmt numFmtId="220" formatCode="_ [$€-2]* #,##0.00_ ;_ [$€-2]* \-#,##0.00_ ;_ [$€-2]* &quot;-&quot;??_ "/>
  </numFmts>
  <fonts count="195">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Arial"/>
      <family val="2"/>
    </font>
    <font>
      <sz val="6"/>
      <name val="ＭＳ Ｐゴシック"/>
      <family val="3"/>
      <charset val="128"/>
    </font>
    <font>
      <b/>
      <sz val="11"/>
      <name val="Arial"/>
      <family val="2"/>
    </font>
    <font>
      <b/>
      <sz val="11"/>
      <name val="ＭＳ Ｐゴシック"/>
      <family val="3"/>
      <charset val="128"/>
    </font>
    <font>
      <sz val="10"/>
      <name val="Arial"/>
      <family val="2"/>
    </font>
    <font>
      <sz val="11"/>
      <name val="ＭＳ Ｐゴシック"/>
      <family val="3"/>
      <charset val="128"/>
    </font>
    <font>
      <b/>
      <sz val="16"/>
      <name val="ＭＳ Ｐゴシック"/>
      <family val="3"/>
      <charset val="128"/>
    </font>
    <font>
      <b/>
      <sz val="12"/>
      <name val="Arial"/>
      <family val="2"/>
    </font>
    <font>
      <sz val="12"/>
      <name val="Arial"/>
      <family val="2"/>
    </font>
    <font>
      <b/>
      <sz val="13"/>
      <name val="Arial"/>
      <family val="2"/>
    </font>
    <font>
      <sz val="14"/>
      <name val="Arial"/>
      <family val="2"/>
    </font>
    <font>
      <b/>
      <sz val="12"/>
      <name val="ＭＳ Ｐゴシック"/>
      <family val="3"/>
      <charset val="128"/>
    </font>
    <font>
      <b/>
      <u/>
      <sz val="24"/>
      <name val="Arial"/>
      <family val="2"/>
    </font>
    <font>
      <b/>
      <sz val="16"/>
      <name val="Arial"/>
      <family val="2"/>
    </font>
    <font>
      <b/>
      <sz val="14"/>
      <name val="Arial"/>
      <family val="2"/>
    </font>
    <font>
      <b/>
      <u/>
      <sz val="24"/>
      <color indexed="10"/>
      <name val="Arial"/>
      <family val="2"/>
    </font>
    <font>
      <b/>
      <sz val="10"/>
      <name val="Arial"/>
      <family val="2"/>
    </font>
    <font>
      <sz val="9"/>
      <name val="Arial"/>
      <family val="2"/>
    </font>
    <font>
      <b/>
      <sz val="14"/>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Times New Roman"/>
      <family val="1"/>
    </font>
    <font>
      <sz val="10"/>
      <color indexed="8"/>
      <name val="Arial"/>
      <family val="2"/>
    </font>
    <font>
      <sz val="10"/>
      <name val="Geneva"/>
      <family val="2"/>
    </font>
    <font>
      <sz val="12"/>
      <name val="ｹﾙﾅﾁﾃｼ"/>
      <family val="1"/>
      <charset val="128"/>
    </font>
    <font>
      <sz val="11"/>
      <name val="ｵｸｿ "/>
      <family val="3"/>
      <charset val="128"/>
    </font>
    <font>
      <sz val="11"/>
      <name val="ＭＳ ゴシック"/>
      <family val="3"/>
      <charset val="128"/>
    </font>
    <font>
      <sz val="11"/>
      <name val="ＭＳ 明朝"/>
      <family val="1"/>
      <charset val="128"/>
    </font>
    <font>
      <sz val="12"/>
      <name val="ＭＳ Ｐゴシック"/>
      <family val="3"/>
      <charset val="128"/>
    </font>
    <font>
      <b/>
      <sz val="9"/>
      <name val="Arial"/>
      <family val="2"/>
    </font>
    <font>
      <sz val="11"/>
      <color theme="1"/>
      <name val="ＭＳ Ｐゴシック"/>
      <family val="3"/>
      <charset val="128"/>
      <scheme val="minor"/>
    </font>
    <font>
      <sz val="11"/>
      <color rgb="FFFF0000"/>
      <name val="ＭＳ Ｐゴシック"/>
      <family val="3"/>
      <charset val="128"/>
      <scheme val="minor"/>
    </font>
    <font>
      <b/>
      <sz val="11"/>
      <color theme="1"/>
      <name val="Arial"/>
      <family val="2"/>
    </font>
    <font>
      <sz val="11"/>
      <color rgb="FFFA7D00"/>
      <name val="ＭＳ Ｐゴシック"/>
      <family val="2"/>
      <charset val="128"/>
      <scheme val="minor"/>
    </font>
    <font>
      <sz val="11"/>
      <name val="明朝"/>
      <family val="2"/>
    </font>
    <font>
      <sz val="9"/>
      <name val="ＭＳ Ｐゴシック"/>
      <family val="3"/>
      <charset val="128"/>
    </font>
    <font>
      <sz val="11"/>
      <name val="明朝"/>
      <family val="1"/>
      <charset val="128"/>
    </font>
    <font>
      <b/>
      <sz val="12"/>
      <name val="Helv"/>
      <family val="2"/>
    </font>
    <font>
      <sz val="12"/>
      <name val="Helv"/>
      <family val="2"/>
    </font>
    <font>
      <sz val="8"/>
      <name val="Arial"/>
      <family val="2"/>
    </font>
    <font>
      <b/>
      <i/>
      <sz val="16"/>
      <name val="Helv"/>
      <family val="2"/>
    </font>
    <font>
      <sz val="10"/>
      <name val="ＭＳ ゴシック"/>
      <family val="3"/>
      <charset val="128"/>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
      <color indexed="8"/>
      <name val="Courier"/>
      <family val="3"/>
    </font>
    <font>
      <sz val="10"/>
      <name val="Courier"/>
      <family val="3"/>
    </font>
    <font>
      <sz val="24"/>
      <color indexed="13"/>
      <name val="SWISS"/>
      <family val="2"/>
    </font>
    <font>
      <sz val="11"/>
      <color indexed="62"/>
      <name val="Calibri"/>
      <family val="2"/>
    </font>
    <font>
      <b/>
      <sz val="15"/>
      <name val="DUTCH"/>
      <family val="2"/>
    </font>
    <font>
      <b/>
      <sz val="16"/>
      <name val="Times New Roman"/>
      <family val="1"/>
    </font>
    <font>
      <b/>
      <sz val="1"/>
      <color indexed="8"/>
      <name val="Courier"/>
      <family val="3"/>
    </font>
    <font>
      <sz val="11"/>
      <color indexed="20"/>
      <name val="Calibri"/>
      <family val="2"/>
    </font>
    <font>
      <b/>
      <sz val="15"/>
      <name val="Tms Rmn"/>
      <family val="1"/>
    </font>
    <font>
      <sz val="10"/>
      <name val="MS Sans Serif"/>
      <family val="2"/>
    </font>
    <font>
      <sz val="11"/>
      <color indexed="60"/>
      <name val="Calibri"/>
      <family val="2"/>
    </font>
    <font>
      <sz val="12"/>
      <name val="ＭＳ 明朝"/>
      <family val="1"/>
      <charset val="128"/>
    </font>
    <font>
      <b/>
      <sz val="11"/>
      <color indexed="63"/>
      <name val="Calibri"/>
      <family val="2"/>
    </font>
    <font>
      <sz val="11"/>
      <color indexed="10"/>
      <name val="Calibri"/>
      <family val="2"/>
    </font>
    <font>
      <i/>
      <sz val="11"/>
      <color indexed="23"/>
      <name val="Calibri"/>
      <family val="2"/>
    </font>
    <font>
      <sz val="24"/>
      <color indexed="13"/>
      <name val="Helv"/>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sz val="10"/>
      <name val="ＭＳ 明朝"/>
      <family val="1"/>
      <charset val="128"/>
    </font>
    <font>
      <sz val="11"/>
      <color indexed="10"/>
      <name val="明朝"/>
      <family val="2"/>
    </font>
    <font>
      <sz val="8"/>
      <name val="明朝"/>
      <family val="1"/>
      <charset val="128"/>
    </font>
    <font>
      <sz val="14"/>
      <name val="ＭＳ 明朝"/>
      <family val="1"/>
      <charset val="128"/>
    </font>
    <font>
      <sz val="12"/>
      <name val="明朝"/>
      <family val="1"/>
      <charset val="128"/>
    </font>
    <font>
      <sz val="13"/>
      <name val="Helv"/>
      <family val="2"/>
    </font>
    <font>
      <sz val="10"/>
      <name val="Helv"/>
      <family val="2"/>
    </font>
    <font>
      <sz val="12"/>
      <name val="바탕체"/>
      <family val="3"/>
      <charset val="129"/>
    </font>
    <font>
      <sz val="12"/>
      <color indexed="8"/>
      <name val="ＭＳ Ｐゴシック"/>
      <family val="3"/>
      <charset val="128"/>
    </font>
    <font>
      <sz val="12"/>
      <color indexed="8"/>
      <name val="新細明體"/>
      <family val="1"/>
      <charset val="136"/>
    </font>
    <font>
      <sz val="11"/>
      <color indexed="8"/>
      <name val="宋体"/>
      <family val="3"/>
      <charset val="128"/>
    </font>
    <font>
      <sz val="12"/>
      <color indexed="9"/>
      <name val="ＭＳ Ｐゴシック"/>
      <family val="3"/>
      <charset val="128"/>
    </font>
    <font>
      <sz val="12"/>
      <color indexed="9"/>
      <name val="新細明體"/>
      <family val="1"/>
      <charset val="136"/>
    </font>
    <font>
      <sz val="11"/>
      <color indexed="9"/>
      <name val="宋体"/>
      <charset val="128"/>
    </font>
    <font>
      <sz val="8"/>
      <name val="Times New Roman"/>
      <family val="1"/>
    </font>
    <font>
      <b/>
      <sz val="12"/>
      <color indexed="9"/>
      <name val="Times New Roman"/>
      <family val="1"/>
    </font>
    <font>
      <sz val="9"/>
      <color indexed="12"/>
      <name val="Helvetica"/>
      <family val="2"/>
    </font>
    <font>
      <b/>
      <sz val="10"/>
      <name val="Helv"/>
      <family val="2"/>
    </font>
    <font>
      <sz val="10"/>
      <name val="Tahoma"/>
      <family val="2"/>
    </font>
    <font>
      <sz val="10"/>
      <color indexed="0"/>
      <name val="Arial"/>
      <family val="2"/>
    </font>
    <font>
      <sz val="12"/>
      <name val="ＭＳ ゴシック"/>
      <family val="3"/>
      <charset val="128"/>
    </font>
    <font>
      <sz val="9"/>
      <name val="Times New Roman"/>
      <family val="1"/>
    </font>
    <font>
      <sz val="10"/>
      <name val="Helvetica"/>
      <family val="2"/>
    </font>
    <font>
      <u/>
      <sz val="10"/>
      <color indexed="36"/>
      <name val="Arial"/>
      <family val="2"/>
    </font>
    <font>
      <u/>
      <sz val="10"/>
      <color indexed="12"/>
      <name val="Arial"/>
      <family val="2"/>
    </font>
    <font>
      <b/>
      <sz val="10"/>
      <color indexed="9"/>
      <name val="Times New Roman"/>
      <family val="1"/>
    </font>
    <font>
      <b/>
      <sz val="11"/>
      <name val="Helv"/>
      <family val="2"/>
    </font>
    <font>
      <sz val="11"/>
      <name val="‚l‚r –¾’©"/>
      <family val="3"/>
      <charset val="128"/>
    </font>
    <font>
      <sz val="11"/>
      <color indexed="10"/>
      <name val="明朝"/>
      <family val="1"/>
      <charset val="128"/>
    </font>
    <font>
      <b/>
      <sz val="10"/>
      <color indexed="12"/>
      <name val="Helvetica"/>
      <family val="2"/>
    </font>
    <font>
      <sz val="10"/>
      <color indexed="12"/>
      <name val="Helvetica"/>
      <family val="2"/>
    </font>
    <font>
      <b/>
      <sz val="10"/>
      <name val="MS Sans Serif"/>
      <family val="2"/>
    </font>
    <font>
      <b/>
      <i/>
      <sz val="14"/>
      <name val="Times"/>
      <family val="1"/>
    </font>
    <font>
      <sz val="8"/>
      <color indexed="16"/>
      <name val="Century Schoolbook"/>
      <family val="1"/>
    </font>
    <font>
      <b/>
      <i/>
      <sz val="10"/>
      <name val="Times New Roman"/>
      <family val="1"/>
    </font>
    <font>
      <sz val="10"/>
      <color indexed="8"/>
      <name val="ＭＳ Ｐゴシック"/>
      <family val="3"/>
      <charset val="128"/>
    </font>
    <font>
      <b/>
      <i/>
      <sz val="12"/>
      <color indexed="0"/>
      <name val="Arial"/>
      <family val="2"/>
    </font>
    <font>
      <b/>
      <sz val="10"/>
      <color indexed="0"/>
      <name val="Arial"/>
      <family val="2"/>
    </font>
    <font>
      <b/>
      <i/>
      <sz val="10"/>
      <color indexed="0"/>
      <name val="Arial"/>
      <family val="2"/>
    </font>
    <font>
      <b/>
      <i/>
      <sz val="11"/>
      <color indexed="4"/>
      <name val="Arial"/>
      <family val="2"/>
    </font>
    <font>
      <b/>
      <i/>
      <sz val="12"/>
      <color indexed="4"/>
      <name val="Arial"/>
      <family val="2"/>
    </font>
    <font>
      <b/>
      <sz val="24"/>
      <name val="Times"/>
      <family val="1"/>
    </font>
    <font>
      <b/>
      <sz val="11"/>
      <color indexed="8"/>
      <name val="Calibri"/>
      <family val="2"/>
    </font>
    <font>
      <sz val="22"/>
      <name val="ＭＳ 明朝"/>
      <family val="1"/>
      <charset val="128"/>
    </font>
    <font>
      <b/>
      <sz val="18"/>
      <color indexed="62"/>
      <name val="ＭＳ Ｐゴシック"/>
      <family val="3"/>
      <charset val="128"/>
    </font>
    <font>
      <b/>
      <sz val="11"/>
      <name val="明朝"/>
      <family val="1"/>
      <charset val="128"/>
    </font>
    <font>
      <sz val="11"/>
      <color indexed="19"/>
      <name val="ＭＳ Ｐゴシック"/>
      <family val="3"/>
      <charset val="128"/>
    </font>
    <font>
      <u/>
      <sz val="10"/>
      <color indexed="12"/>
      <name val="ＭＳ Ｐゴシック"/>
      <family val="3"/>
      <charset val="128"/>
    </font>
    <font>
      <i/>
      <sz val="11"/>
      <color indexed="23"/>
      <name val="宋体"/>
      <charset val="128"/>
    </font>
    <font>
      <b/>
      <sz val="12"/>
      <color indexed="52"/>
      <name val="新細明體"/>
      <family val="1"/>
      <charset val="136"/>
    </font>
    <font>
      <sz val="12"/>
      <color indexed="10"/>
      <name val="新細明體"/>
      <family val="1"/>
      <charset val="136"/>
    </font>
    <font>
      <sz val="11"/>
      <color indexed="10"/>
      <name val="宋体"/>
      <charset val="128"/>
    </font>
    <font>
      <sz val="9"/>
      <name val="MS PGothic"/>
      <family val="3"/>
    </font>
    <font>
      <sz val="10"/>
      <color theme="1"/>
      <name val="Meiryo UI"/>
      <family val="2"/>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sz val="11"/>
      <color indexed="17"/>
      <name val="宋体"/>
      <charset val="128"/>
    </font>
    <font>
      <sz val="12"/>
      <color indexed="17"/>
      <name val="新細明體"/>
      <family val="1"/>
      <charset val="136"/>
    </font>
    <font>
      <b/>
      <sz val="12"/>
      <color indexed="8"/>
      <name val="新細明體"/>
      <family val="1"/>
      <charset val="136"/>
    </font>
    <font>
      <sz val="11"/>
      <color indexed="20"/>
      <name val="宋体"/>
      <charset val="128"/>
    </font>
    <font>
      <sz val="12"/>
      <name val="宋体"/>
      <charset val="128"/>
    </font>
    <font>
      <sz val="11"/>
      <name val="・団"/>
      <family val="1"/>
      <charset val="128"/>
    </font>
    <font>
      <sz val="12"/>
      <color indexed="60"/>
      <name val="新細明體"/>
      <family val="1"/>
      <charset val="136"/>
    </font>
    <font>
      <u/>
      <sz val="8.25"/>
      <color indexed="12"/>
      <name val="明朝"/>
      <family val="1"/>
      <charset val="128"/>
    </font>
    <font>
      <sz val="9"/>
      <name val="ＭＳ 明朝"/>
      <family val="1"/>
      <charset val="128"/>
    </font>
    <font>
      <sz val="14"/>
      <color indexed="12"/>
      <name val="Terminal"/>
      <family val="3"/>
      <charset val="255"/>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8"/>
      <color indexed="62"/>
      <name val="新細明體"/>
      <family val="1"/>
      <charset val="136"/>
    </font>
    <font>
      <sz val="12"/>
      <color indexed="60"/>
      <name val="ＭＳ Ｐゴシック"/>
      <family val="3"/>
      <charset val="128"/>
    </font>
    <font>
      <b/>
      <sz val="12"/>
      <color indexed="63"/>
      <name val="新細明體"/>
      <family val="1"/>
      <charset val="136"/>
    </font>
    <font>
      <sz val="12"/>
      <color indexed="62"/>
      <name val="新細明體"/>
      <family val="1"/>
      <charset val="136"/>
    </font>
    <font>
      <sz val="12"/>
      <color indexed="52"/>
      <name val="新細明體"/>
      <family val="1"/>
      <charset val="136"/>
    </font>
    <font>
      <sz val="12"/>
      <color indexed="20"/>
      <name val="新細明體"/>
      <family val="1"/>
      <charset val="136"/>
    </font>
    <font>
      <b/>
      <sz val="12"/>
      <color indexed="9"/>
      <name val="新細明體"/>
      <family val="1"/>
      <charset val="136"/>
    </font>
    <font>
      <b/>
      <sz val="18"/>
      <color indexed="56"/>
      <name val="宋体"/>
      <charset val="128"/>
    </font>
    <font>
      <b/>
      <sz val="15"/>
      <color indexed="56"/>
      <name val="宋体"/>
      <charset val="128"/>
    </font>
    <font>
      <b/>
      <sz val="13"/>
      <color indexed="56"/>
      <name val="宋体"/>
      <charset val="128"/>
    </font>
    <font>
      <b/>
      <sz val="11"/>
      <color indexed="56"/>
      <name val="宋体"/>
      <charset val="128"/>
    </font>
    <font>
      <b/>
      <sz val="11"/>
      <color indexed="9"/>
      <name val="宋体"/>
      <charset val="128"/>
    </font>
    <font>
      <b/>
      <sz val="11"/>
      <color indexed="8"/>
      <name val="宋体"/>
      <charset val="128"/>
    </font>
    <font>
      <i/>
      <sz val="12"/>
      <color indexed="23"/>
      <name val="新細明體"/>
      <family val="1"/>
      <charset val="136"/>
    </font>
    <font>
      <b/>
      <sz val="11"/>
      <color indexed="52"/>
      <name val="宋体"/>
      <charset val="128"/>
    </font>
    <font>
      <b/>
      <sz val="11"/>
      <color indexed="63"/>
      <name val="宋体"/>
      <charset val="128"/>
    </font>
    <font>
      <sz val="11"/>
      <color indexed="62"/>
      <name val="宋体"/>
      <charset val="128"/>
    </font>
    <font>
      <sz val="11"/>
      <color indexed="60"/>
      <name val="宋体"/>
      <charset val="128"/>
    </font>
    <font>
      <sz val="11"/>
      <color indexed="52"/>
      <name val="宋体"/>
      <charset val="128"/>
    </font>
    <font>
      <sz val="11"/>
      <color indexed="8"/>
      <name val="ＭＳ明朝"/>
      <family val="3"/>
      <charset val="128"/>
    </font>
    <font>
      <sz val="11"/>
      <color indexed="9"/>
      <name val="ＭＳ明朝"/>
      <family val="3"/>
      <charset val="128"/>
    </font>
    <font>
      <b/>
      <sz val="11"/>
      <color indexed="9"/>
      <name val="ＭＳ明朝"/>
      <family val="3"/>
      <charset val="128"/>
    </font>
    <font>
      <sz val="11"/>
      <color indexed="60"/>
      <name val="ＭＳ明朝"/>
      <family val="3"/>
      <charset val="128"/>
    </font>
    <font>
      <sz val="11"/>
      <color theme="1"/>
      <name val="Meiryo UI"/>
      <family val="2"/>
      <charset val="128"/>
    </font>
    <font>
      <sz val="11"/>
      <color indexed="52"/>
      <name val="ＭＳ明朝"/>
      <family val="3"/>
      <charset val="128"/>
    </font>
    <font>
      <sz val="11"/>
      <color indexed="20"/>
      <name val="ＭＳ明朝"/>
      <family val="3"/>
      <charset val="128"/>
    </font>
    <font>
      <b/>
      <sz val="11"/>
      <color indexed="52"/>
      <name val="ＭＳ明朝"/>
      <family val="3"/>
      <charset val="128"/>
    </font>
    <font>
      <sz val="11"/>
      <color indexed="10"/>
      <name val="ＭＳ明朝"/>
      <family val="3"/>
      <charset val="128"/>
    </font>
    <font>
      <sz val="11"/>
      <color theme="1"/>
      <name val="ＭＳ Ｐゴシック"/>
      <family val="2"/>
      <scheme val="minor"/>
    </font>
    <font>
      <b/>
      <sz val="15"/>
      <color indexed="56"/>
      <name val="ＭＳ明朝"/>
      <family val="3"/>
      <charset val="128"/>
    </font>
    <font>
      <b/>
      <sz val="13"/>
      <color indexed="56"/>
      <name val="ＭＳ明朝"/>
      <family val="3"/>
      <charset val="128"/>
    </font>
    <font>
      <b/>
      <sz val="11"/>
      <color indexed="56"/>
      <name val="ＭＳ明朝"/>
      <family val="3"/>
      <charset val="128"/>
    </font>
    <font>
      <b/>
      <sz val="11"/>
      <color indexed="8"/>
      <name val="ＭＳ明朝"/>
      <family val="3"/>
      <charset val="128"/>
    </font>
    <font>
      <b/>
      <sz val="11"/>
      <color indexed="63"/>
      <name val="ＭＳ明朝"/>
      <family val="3"/>
      <charset val="128"/>
    </font>
    <font>
      <i/>
      <sz val="11"/>
      <color indexed="23"/>
      <name val="ＭＳ明朝"/>
      <family val="3"/>
      <charset val="128"/>
    </font>
    <font>
      <sz val="11"/>
      <color indexed="62"/>
      <name val="ＭＳ明朝"/>
      <family val="3"/>
      <charset val="128"/>
    </font>
    <font>
      <sz val="11"/>
      <color indexed="17"/>
      <name val="ＭＳ明朝"/>
      <family val="3"/>
      <charset val="128"/>
    </font>
    <font>
      <sz val="11"/>
      <color rgb="FFFF0000"/>
      <name val="Arial"/>
      <family val="2"/>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rgb="FFC0C0C0"/>
        <bgColor indexed="64"/>
      </patternFill>
    </fill>
    <fill>
      <patternFill patternType="solid">
        <fgColor theme="8" tint="0.39997558519241921"/>
        <bgColor indexed="64"/>
      </patternFill>
    </fill>
    <fill>
      <patternFill patternType="solid">
        <fgColor rgb="FFCCFFFF"/>
        <bgColor indexed="64"/>
      </patternFill>
    </fill>
    <fill>
      <patternFill patternType="solid">
        <fgColor theme="0"/>
        <bgColor indexed="64"/>
      </patternFill>
    </fill>
    <fill>
      <patternFill patternType="solid">
        <fgColor theme="0" tint="-0.249977111117893"/>
        <bgColor indexed="64"/>
      </patternFill>
    </fill>
    <fill>
      <patternFill patternType="solid">
        <fgColor indexed="12"/>
        <bgColor indexed="12"/>
      </patternFill>
    </fill>
    <fill>
      <patternFill patternType="solid">
        <fgColor indexed="13"/>
        <bgColor indexed="13"/>
      </patternFill>
    </fill>
    <fill>
      <patternFill patternType="solid">
        <fgColor indexed="26"/>
        <bgColor indexed="64"/>
      </patternFill>
    </fill>
    <fill>
      <patternFill patternType="solid">
        <fgColor indexed="13"/>
      </patternFill>
    </fill>
    <fill>
      <patternFill patternType="solid">
        <fgColor indexed="12"/>
      </patternFill>
    </fill>
    <fill>
      <patternFill patternType="solid">
        <fgColor indexed="9"/>
        <bgColor indexed="64"/>
      </patternFill>
    </fill>
    <fill>
      <patternFill patternType="solid">
        <fgColor indexed="9"/>
      </patternFill>
    </fill>
    <fill>
      <patternFill patternType="solid">
        <fgColor indexed="41"/>
      </patternFill>
    </fill>
    <fill>
      <patternFill patternType="solid">
        <fgColor indexed="56"/>
      </patternFill>
    </fill>
    <fill>
      <patternFill patternType="solid">
        <fgColor indexed="54"/>
      </patternFill>
    </fill>
    <fill>
      <patternFill patternType="mediumGray">
        <fgColor indexed="22"/>
      </patternFill>
    </fill>
    <fill>
      <patternFill patternType="solid">
        <fgColor indexed="8"/>
      </patternFill>
    </fill>
  </fills>
  <borders count="18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double">
        <color indexed="64"/>
      </bottom>
      <diagonal/>
    </border>
    <border>
      <left/>
      <right style="medium">
        <color indexed="64"/>
      </right>
      <top style="dashed">
        <color indexed="64"/>
      </top>
      <bottom style="double">
        <color indexed="64"/>
      </bottom>
      <diagonal/>
    </border>
    <border>
      <left/>
      <right/>
      <top style="dashed">
        <color indexed="64"/>
      </top>
      <bottom style="dashed">
        <color indexed="64"/>
      </bottom>
      <diagonal/>
    </border>
    <border>
      <left style="medium">
        <color indexed="64"/>
      </left>
      <right/>
      <top style="double">
        <color indexed="64"/>
      </top>
      <bottom/>
      <diagonal/>
    </border>
    <border>
      <left/>
      <right/>
      <top style="double">
        <color indexed="64"/>
      </top>
      <bottom/>
      <diagonal/>
    </border>
    <border>
      <left/>
      <right/>
      <top style="medium">
        <color indexed="64"/>
      </top>
      <bottom style="thin">
        <color indexed="64"/>
      </bottom>
      <diagonal/>
    </border>
    <border>
      <left style="medium">
        <color indexed="64"/>
      </left>
      <right/>
      <top/>
      <bottom style="dashed">
        <color indexed="64"/>
      </bottom>
      <diagonal/>
    </border>
    <border>
      <left/>
      <right/>
      <top/>
      <bottom style="dashed">
        <color indexed="64"/>
      </bottom>
      <diagonal/>
    </border>
    <border>
      <left style="medium">
        <color indexed="64"/>
      </left>
      <right/>
      <top/>
      <bottom style="double">
        <color indexed="64"/>
      </bottom>
      <diagonal/>
    </border>
    <border>
      <left/>
      <right style="medium">
        <color indexed="64"/>
      </right>
      <top style="double">
        <color indexed="64"/>
      </top>
      <bottom/>
      <diagonal/>
    </border>
    <border>
      <left/>
      <right style="medium">
        <color indexed="64"/>
      </right>
      <top/>
      <bottom style="dashed">
        <color indexed="64"/>
      </bottom>
      <diagonal/>
    </border>
    <border>
      <left style="medium">
        <color indexed="64"/>
      </left>
      <right style="medium">
        <color indexed="64"/>
      </right>
      <top style="double">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style="dashed">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diagonal/>
    </border>
    <border>
      <left/>
      <right/>
      <top/>
      <bottom style="thin">
        <color indexed="64"/>
      </bottom>
      <diagonal/>
    </border>
    <border>
      <left style="medium">
        <color indexed="64"/>
      </left>
      <right style="medium">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style="medium">
        <color indexed="64"/>
      </bottom>
      <diagonal/>
    </border>
    <border>
      <left/>
      <right/>
      <top/>
      <bottom style="double">
        <color indexed="64"/>
      </bottom>
      <diagonal/>
    </border>
    <border>
      <left style="medium">
        <color indexed="64"/>
      </left>
      <right style="thin">
        <color indexed="64"/>
      </right>
      <top/>
      <bottom style="double">
        <color indexed="64"/>
      </bottom>
      <diagonal/>
    </border>
    <border>
      <left style="medium">
        <color indexed="64"/>
      </left>
      <right style="medium">
        <color indexed="64"/>
      </right>
      <top style="double">
        <color indexed="64"/>
      </top>
      <bottom style="medium">
        <color indexed="64"/>
      </bottom>
      <diagonal/>
    </border>
    <border>
      <left style="thin">
        <color indexed="64"/>
      </left>
      <right/>
      <top/>
      <bottom/>
      <diagonal/>
    </border>
    <border>
      <left style="thin">
        <color indexed="64"/>
      </left>
      <right style="thin">
        <color indexed="64"/>
      </right>
      <top style="double">
        <color indexed="64"/>
      </top>
      <bottom/>
      <diagonal/>
    </border>
    <border>
      <left style="thin">
        <color indexed="64"/>
      </left>
      <right style="thin">
        <color indexed="64"/>
      </right>
      <top style="medium">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right/>
      <top style="dashed">
        <color indexed="64"/>
      </top>
      <bottom style="double">
        <color indexed="64"/>
      </bottom>
      <diagonal/>
    </border>
    <border>
      <left style="thin">
        <color indexed="64"/>
      </left>
      <right/>
      <top/>
      <bottom style="medium">
        <color indexed="64"/>
      </bottom>
      <diagonal/>
    </border>
    <border>
      <left style="thin">
        <color indexed="64"/>
      </left>
      <right/>
      <top style="double">
        <color indexed="64"/>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double">
        <color indexed="64"/>
      </bottom>
      <diagonal/>
    </border>
    <border>
      <left style="medium">
        <color indexed="64"/>
      </left>
      <right style="thin">
        <color indexed="64"/>
      </right>
      <top style="thin">
        <color indexed="64"/>
      </top>
      <bottom/>
      <diagonal/>
    </border>
    <border>
      <left/>
      <right style="thin">
        <color indexed="64"/>
      </right>
      <top style="dashed">
        <color indexed="64"/>
      </top>
      <bottom style="dash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right style="medium">
        <color indexed="64"/>
      </right>
      <top/>
      <bottom style="double">
        <color indexed="64"/>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bottom style="dashed">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medium">
        <color indexed="64"/>
      </top>
      <bottom style="double">
        <color indexed="64"/>
      </bottom>
      <diagonal/>
    </border>
    <border>
      <left style="medium">
        <color indexed="64"/>
      </left>
      <right/>
      <top style="double">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double">
        <color indexed="64"/>
      </bottom>
      <diagonal/>
    </border>
    <border>
      <left style="thin">
        <color indexed="64"/>
      </left>
      <right style="medium">
        <color indexed="64"/>
      </right>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ashed">
        <color indexed="64"/>
      </top>
      <bottom style="medium">
        <color indexed="64"/>
      </bottom>
      <diagonal/>
    </border>
    <border>
      <left/>
      <right/>
      <top style="dashed">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double">
        <color indexed="64"/>
      </top>
      <bottom style="thin">
        <color indexed="64"/>
      </bottom>
      <diagonal/>
    </border>
    <border>
      <left style="thin">
        <color indexed="64"/>
      </left>
      <right/>
      <top style="dashed">
        <color indexed="64"/>
      </top>
      <bottom style="medium">
        <color indexed="64"/>
      </bottom>
      <diagonal/>
    </border>
    <border>
      <left style="thin">
        <color indexed="64"/>
      </left>
      <right style="medium">
        <color indexed="64"/>
      </right>
      <top style="double">
        <color indexed="64"/>
      </top>
      <bottom/>
      <diagonal/>
    </border>
    <border>
      <left/>
      <right style="thin">
        <color indexed="64"/>
      </right>
      <top/>
      <bottom style="medium">
        <color indexed="64"/>
      </bottom>
      <diagonal/>
    </border>
    <border>
      <left style="medium">
        <color indexed="64"/>
      </left>
      <right style="medium">
        <color indexed="64"/>
      </right>
      <top style="thin">
        <color indexed="64"/>
      </top>
      <bottom style="dashed">
        <color indexed="64"/>
      </bottom>
      <diagonal/>
    </border>
    <border>
      <left/>
      <right style="thin">
        <color indexed="64"/>
      </right>
      <top style="medium">
        <color indexed="64"/>
      </top>
      <bottom style="medium">
        <color indexed="64"/>
      </bottom>
      <diagonal/>
    </border>
    <border>
      <left/>
      <right style="medium">
        <color indexed="64"/>
      </right>
      <top style="double">
        <color indexed="64"/>
      </top>
      <bottom style="thin">
        <color indexed="64"/>
      </bottom>
      <diagonal/>
    </border>
    <border>
      <left/>
      <right/>
      <top/>
      <bottom style="double">
        <color rgb="FFFF800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double">
        <color indexed="8"/>
      </top>
      <bottom style="thin">
        <color indexed="8"/>
      </bottom>
      <diagonal/>
    </border>
    <border>
      <left style="hair">
        <color indexed="64"/>
      </left>
      <right/>
      <top/>
      <bottom style="hair">
        <color indexed="64"/>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hair">
        <color indexed="64"/>
      </left>
      <right style="hair">
        <color indexed="64"/>
      </right>
      <top style="hair">
        <color indexed="64"/>
      </top>
      <bottom style="hair">
        <color indexed="64"/>
      </bottom>
      <diagonal/>
    </border>
    <border>
      <left style="dotted">
        <color indexed="64"/>
      </left>
      <right style="dotted">
        <color indexed="64"/>
      </right>
      <top style="dotted">
        <color indexed="64"/>
      </top>
      <bottom style="dotted">
        <color indexed="64"/>
      </bottom>
      <diagonal/>
    </border>
    <border>
      <left style="medium">
        <color indexed="64"/>
      </left>
      <right style="thin">
        <color indexed="64"/>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style="medium">
        <color indexed="64"/>
      </left>
      <right style="medium">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thin">
        <color indexed="64"/>
      </left>
      <right style="medium">
        <color indexed="64"/>
      </right>
      <top style="double">
        <color indexed="64"/>
      </top>
      <bottom style="dashed">
        <color indexed="64"/>
      </bottom>
      <diagonal/>
    </border>
    <border>
      <left style="medium">
        <color indexed="64"/>
      </left>
      <right/>
      <top style="double">
        <color indexed="64"/>
      </top>
      <bottom style="dashed">
        <color indexed="64"/>
      </bottom>
      <diagonal/>
    </border>
    <border>
      <left style="medium">
        <color indexed="64"/>
      </left>
      <right style="thin">
        <color indexed="64"/>
      </right>
      <top style="double">
        <color indexed="64"/>
      </top>
      <bottom style="dashed">
        <color indexed="64"/>
      </bottom>
      <diagonal/>
    </border>
    <border>
      <left/>
      <right style="medium">
        <color indexed="64"/>
      </right>
      <top style="double">
        <color indexed="64"/>
      </top>
      <bottom style="dashed">
        <color indexed="64"/>
      </bottom>
      <diagonal/>
    </border>
    <border>
      <left style="medium">
        <color indexed="64"/>
      </left>
      <right style="medium">
        <color indexed="64"/>
      </right>
      <top style="dashed">
        <color indexed="64"/>
      </top>
      <bottom/>
      <diagonal/>
    </border>
  </borders>
  <cellStyleXfs count="1357">
    <xf numFmtId="0" fontId="0" fillId="0" borderId="0"/>
    <xf numFmtId="0" fontId="39" fillId="0" borderId="0"/>
    <xf numFmtId="0" fontId="22" fillId="2" borderId="0" applyNumberFormat="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5"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181" fontId="40" fillId="0" borderId="0" applyFill="0" applyBorder="0" applyAlignment="0"/>
    <xf numFmtId="182" fontId="41" fillId="0" borderId="0">
      <alignment horizontal="left"/>
    </xf>
    <xf numFmtId="0" fontId="10" fillId="0" borderId="1" applyNumberFormat="0" applyAlignment="0" applyProtection="0">
      <alignment horizontal="left" vertical="center"/>
    </xf>
    <xf numFmtId="0" fontId="10" fillId="0" borderId="2">
      <alignment horizontal="left" vertical="center"/>
    </xf>
    <xf numFmtId="0" fontId="7" fillId="0" borderId="0"/>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9" borderId="0" applyNumberFormat="0" applyBorder="0" applyAlignment="0" applyProtection="0">
      <alignment vertical="center"/>
    </xf>
    <xf numFmtId="9" fontId="42" fillId="0" borderId="0" applyFont="0" applyFill="0" applyBorder="0" applyAlignment="0" applyProtection="0"/>
    <xf numFmtId="0" fontId="24" fillId="0" borderId="0" applyNumberFormat="0" applyFill="0" applyBorder="0" applyAlignment="0" applyProtection="0">
      <alignment vertical="center"/>
    </xf>
    <xf numFmtId="0" fontId="25" fillId="20" borderId="3" applyNumberFormat="0" applyAlignment="0" applyProtection="0">
      <alignment vertical="center"/>
    </xf>
    <xf numFmtId="41" fontId="43" fillId="0" borderId="0" applyFont="0" applyFill="0" applyBorder="0" applyAlignment="0" applyProtection="0"/>
    <xf numFmtId="43" fontId="43" fillId="0" borderId="0" applyFont="0" applyFill="0" applyBorder="0" applyAlignment="0" applyProtection="0"/>
    <xf numFmtId="0" fontId="26" fillId="21" borderId="0" applyNumberFormat="0" applyBorder="0" applyAlignment="0" applyProtection="0">
      <alignment vertical="center"/>
    </xf>
    <xf numFmtId="42" fontId="43" fillId="0" borderId="0" applyFont="0" applyFill="0" applyBorder="0" applyAlignment="0" applyProtection="0"/>
    <xf numFmtId="44" fontId="43" fillId="0" borderId="0" applyFont="0" applyFill="0" applyBorder="0" applyAlignment="0" applyProtection="0"/>
    <xf numFmtId="0" fontId="43" fillId="0" borderId="0"/>
    <xf numFmtId="9" fontId="2" fillId="0" borderId="0" applyFont="0" applyFill="0" applyBorder="0" applyAlignment="0" applyProtection="0"/>
    <xf numFmtId="9" fontId="2" fillId="0" borderId="0" applyFont="0" applyFill="0" applyBorder="0" applyAlignment="0" applyProtection="0"/>
    <xf numFmtId="183" fontId="44" fillId="0" borderId="0" applyFont="0" applyFill="0" applyBorder="0" applyAlignment="0" applyProtection="0"/>
    <xf numFmtId="184" fontId="44" fillId="0" borderId="0" applyFont="0" applyFill="0" applyBorder="0" applyAlignment="0" applyProtection="0">
      <alignment vertical="top"/>
    </xf>
    <xf numFmtId="185" fontId="44" fillId="0" borderId="0" applyFont="0" applyFill="0" applyBorder="0" applyAlignment="0" applyProtection="0"/>
    <xf numFmtId="0" fontId="45" fillId="22" borderId="4" applyNumberFormat="0" applyFont="0" applyAlignment="0" applyProtection="0">
      <alignment vertical="center"/>
    </xf>
    <xf numFmtId="0" fontId="27" fillId="0" borderId="5" applyNumberFormat="0" applyFill="0" applyAlignment="0" applyProtection="0">
      <alignment vertical="center"/>
    </xf>
    <xf numFmtId="0" fontId="28" fillId="3" borderId="0" applyNumberFormat="0" applyBorder="0" applyAlignment="0" applyProtection="0">
      <alignment vertical="center"/>
    </xf>
    <xf numFmtId="0" fontId="29" fillId="23" borderId="6" applyNumberFormat="0" applyAlignment="0" applyProtection="0">
      <alignment vertical="center"/>
    </xf>
    <xf numFmtId="0" fontId="30" fillId="0" borderId="0" applyNumberForma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2" fillId="0" borderId="0" applyFont="0" applyFill="0" applyBorder="0" applyAlignment="0" applyProtection="0">
      <alignment vertical="center"/>
    </xf>
    <xf numFmtId="0" fontId="31" fillId="0" borderId="7" applyNumberFormat="0" applyFill="0" applyAlignment="0" applyProtection="0">
      <alignment vertical="center"/>
    </xf>
    <xf numFmtId="0" fontId="32" fillId="0" borderId="8" applyNumberFormat="0" applyFill="0" applyAlignment="0" applyProtection="0">
      <alignment vertical="center"/>
    </xf>
    <xf numFmtId="0" fontId="33" fillId="0" borderId="9" applyNumberFormat="0" applyFill="0" applyAlignment="0" applyProtection="0">
      <alignment vertical="center"/>
    </xf>
    <xf numFmtId="0" fontId="33" fillId="0" borderId="0" applyNumberFormat="0" applyFill="0" applyBorder="0" applyAlignment="0" applyProtection="0">
      <alignment vertical="center"/>
    </xf>
    <xf numFmtId="0" fontId="21" fillId="0" borderId="0" applyFill="0" applyBorder="0" applyProtection="0"/>
    <xf numFmtId="0" fontId="34" fillId="0" borderId="10" applyNumberFormat="0" applyFill="0" applyAlignment="0" applyProtection="0">
      <alignment vertical="center"/>
    </xf>
    <xf numFmtId="0" fontId="35" fillId="23" borderId="11" applyNumberFormat="0" applyAlignment="0" applyProtection="0">
      <alignment vertical="center"/>
    </xf>
    <xf numFmtId="0" fontId="45" fillId="0" borderId="0" applyNumberFormat="0" applyFont="0" applyFill="0" applyBorder="0">
      <alignment horizontal="left" vertical="top" wrapText="1"/>
    </xf>
    <xf numFmtId="0" fontId="36" fillId="0" borderId="0" applyNumberFormat="0" applyFill="0" applyBorder="0" applyAlignment="0" applyProtection="0">
      <alignment vertical="center"/>
    </xf>
    <xf numFmtId="0" fontId="37" fillId="7" borderId="6" applyNumberFormat="0" applyAlignment="0" applyProtection="0">
      <alignment vertical="center"/>
    </xf>
    <xf numFmtId="0" fontId="2" fillId="0" borderId="0"/>
    <xf numFmtId="0" fontId="48" fillId="0" borderId="0">
      <alignment vertical="center"/>
    </xf>
    <xf numFmtId="0" fontId="38" fillId="4" borderId="0" applyNumberFormat="0" applyBorder="0" applyAlignment="0" applyProtection="0">
      <alignment vertical="center"/>
    </xf>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xf numFmtId="0" fontId="51" fillId="0" borderId="162" applyNumberFormat="0" applyFill="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9" fontId="48" fillId="0" borderId="0" applyFont="0" applyFill="0" applyBorder="0" applyAlignment="0" applyProtection="0">
      <alignment vertical="center"/>
    </xf>
    <xf numFmtId="9" fontId="48" fillId="0" borderId="0" applyFont="0" applyFill="0" applyBorder="0" applyAlignment="0" applyProtection="0">
      <alignment vertical="center"/>
    </xf>
    <xf numFmtId="9" fontId="48" fillId="0" borderId="0" applyFon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48" fillId="0" borderId="0" applyFont="0" applyFill="0" applyBorder="0" applyAlignment="0" applyProtection="0">
      <alignment vertical="center"/>
    </xf>
    <xf numFmtId="38" fontId="52" fillId="0" borderId="0" applyFont="0" applyFill="0" applyBorder="0" applyAlignment="0" applyProtection="0"/>
    <xf numFmtId="38" fontId="48" fillId="0" borderId="0" applyFont="0" applyFill="0" applyBorder="0" applyAlignment="0" applyProtection="0">
      <alignment vertical="center"/>
    </xf>
    <xf numFmtId="38" fontId="48" fillId="0" borderId="0" applyFont="0" applyFill="0" applyBorder="0" applyAlignment="0" applyProtection="0">
      <alignment vertical="center"/>
    </xf>
    <xf numFmtId="38" fontId="48" fillId="0" borderId="0" applyFont="0" applyFill="0" applyBorder="0" applyAlignment="0" applyProtection="0">
      <alignment vertical="center"/>
    </xf>
    <xf numFmtId="38" fontId="52" fillId="0" borderId="0" applyFont="0" applyFill="0" applyBorder="0" applyAlignment="0" applyProtection="0"/>
    <xf numFmtId="38" fontId="2" fillId="0" borderId="0" applyFont="0" applyFill="0" applyBorder="0" applyAlignment="0" applyProtection="0"/>
    <xf numFmtId="38" fontId="45" fillId="0" borderId="0" applyFont="0" applyFill="0" applyBorder="0" applyAlignment="0" applyProtection="0"/>
    <xf numFmtId="38" fontId="22" fillId="0" borderId="0" applyFont="0" applyFill="0" applyBorder="0" applyAlignment="0" applyProtection="0">
      <alignment vertical="center"/>
    </xf>
    <xf numFmtId="38" fontId="2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xf numFmtId="0" fontId="48" fillId="0" borderId="0">
      <alignment vertical="center"/>
    </xf>
    <xf numFmtId="187" fontId="44" fillId="0" borderId="0">
      <alignment vertical="top"/>
    </xf>
    <xf numFmtId="0" fontId="48" fillId="0" borderId="0"/>
    <xf numFmtId="0" fontId="45" fillId="0" borderId="0"/>
    <xf numFmtId="0" fontId="2" fillId="0" borderId="0"/>
    <xf numFmtId="0" fontId="48" fillId="0" borderId="0">
      <alignment vertical="center"/>
    </xf>
    <xf numFmtId="0" fontId="54" fillId="0" borderId="0" applyFill="0"/>
    <xf numFmtId="0" fontId="7" fillId="0" borderId="0"/>
    <xf numFmtId="0" fontId="7" fillId="0" borderId="0"/>
    <xf numFmtId="0" fontId="7" fillId="0" borderId="0"/>
    <xf numFmtId="0" fontId="7" fillId="0" borderId="0"/>
    <xf numFmtId="0" fontId="7" fillId="0" borderId="0"/>
    <xf numFmtId="0" fontId="60" fillId="2" borderId="0" applyNumberFormat="0" applyBorder="0" applyAlignment="0" applyProtection="0"/>
    <xf numFmtId="0" fontId="60" fillId="3" borderId="0" applyNumberFormat="0" applyBorder="0" applyAlignment="0" applyProtection="0"/>
    <xf numFmtId="0" fontId="60" fillId="4" borderId="0" applyNumberFormat="0" applyBorder="0" applyAlignment="0" applyProtection="0"/>
    <xf numFmtId="0" fontId="60" fillId="5" borderId="0" applyNumberFormat="0" applyBorder="0" applyAlignment="0" applyProtection="0"/>
    <xf numFmtId="0" fontId="60" fillId="6" borderId="0" applyNumberFormat="0" applyBorder="0" applyAlignment="0" applyProtection="0"/>
    <xf numFmtId="0" fontId="60" fillId="7" borderId="0" applyNumberFormat="0" applyBorder="0" applyAlignment="0" applyProtection="0"/>
    <xf numFmtId="0" fontId="60" fillId="2" borderId="0" applyNumberFormat="0" applyBorder="0" applyAlignment="0" applyProtection="0"/>
    <xf numFmtId="0" fontId="60" fillId="3" borderId="0" applyNumberFormat="0" applyBorder="0" applyAlignment="0" applyProtection="0"/>
    <xf numFmtId="0" fontId="60" fillId="4" borderId="0" applyNumberFormat="0" applyBorder="0" applyAlignment="0" applyProtection="0"/>
    <xf numFmtId="0" fontId="60" fillId="5" borderId="0" applyNumberFormat="0" applyBorder="0" applyAlignment="0" applyProtection="0"/>
    <xf numFmtId="0" fontId="60" fillId="6" borderId="0" applyNumberFormat="0" applyBorder="0" applyAlignment="0" applyProtection="0"/>
    <xf numFmtId="0" fontId="60" fillId="7" borderId="0" applyNumberFormat="0" applyBorder="0" applyAlignment="0" applyProtection="0"/>
    <xf numFmtId="0" fontId="22" fillId="2" borderId="0" applyNumberFormat="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60" fillId="8" borderId="0" applyNumberFormat="0" applyBorder="0" applyAlignment="0" applyProtection="0"/>
    <xf numFmtId="0" fontId="60" fillId="9" borderId="0" applyNumberFormat="0" applyBorder="0" applyAlignment="0" applyProtection="0"/>
    <xf numFmtId="0" fontId="60" fillId="10" borderId="0" applyNumberFormat="0" applyBorder="0" applyAlignment="0" applyProtection="0"/>
    <xf numFmtId="0" fontId="60" fillId="5" borderId="0" applyNumberFormat="0" applyBorder="0" applyAlignment="0" applyProtection="0"/>
    <xf numFmtId="0" fontId="60" fillId="8" borderId="0" applyNumberFormat="0" applyBorder="0" applyAlignment="0" applyProtection="0"/>
    <xf numFmtId="0" fontId="60" fillId="11" borderId="0" applyNumberFormat="0" applyBorder="0" applyAlignment="0" applyProtection="0"/>
    <xf numFmtId="0" fontId="60" fillId="8" borderId="0" applyNumberFormat="0" applyBorder="0" applyAlignment="0" applyProtection="0"/>
    <xf numFmtId="0" fontId="60" fillId="9" borderId="0" applyNumberFormat="0" applyBorder="0" applyAlignment="0" applyProtection="0"/>
    <xf numFmtId="0" fontId="60" fillId="10" borderId="0" applyNumberFormat="0" applyBorder="0" applyAlignment="0" applyProtection="0"/>
    <xf numFmtId="0" fontId="60" fillId="5" borderId="0" applyNumberFormat="0" applyBorder="0" applyAlignment="0" applyProtection="0"/>
    <xf numFmtId="0" fontId="60" fillId="8" borderId="0" applyNumberFormat="0" applyBorder="0" applyAlignment="0" applyProtection="0"/>
    <xf numFmtId="0" fontId="60" fillId="11" borderId="0" applyNumberFormat="0" applyBorder="0" applyAlignment="0" applyProtection="0"/>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5"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61" fillId="12" borderId="0" applyNumberFormat="0" applyBorder="0" applyAlignment="0" applyProtection="0"/>
    <xf numFmtId="0" fontId="61" fillId="9" borderId="0" applyNumberFormat="0" applyBorder="0" applyAlignment="0" applyProtection="0"/>
    <xf numFmtId="0" fontId="61" fillId="10" borderId="0" applyNumberFormat="0" applyBorder="0" applyAlignment="0" applyProtection="0"/>
    <xf numFmtId="0" fontId="61" fillId="13" borderId="0" applyNumberFormat="0" applyBorder="0" applyAlignment="0" applyProtection="0"/>
    <xf numFmtId="0" fontId="61" fillId="14" borderId="0" applyNumberFormat="0" applyBorder="0" applyAlignment="0" applyProtection="0"/>
    <xf numFmtId="0" fontId="61" fillId="15" borderId="0" applyNumberFormat="0" applyBorder="0" applyAlignment="0" applyProtection="0"/>
    <xf numFmtId="0" fontId="61" fillId="12" borderId="0" applyNumberFormat="0" applyBorder="0" applyAlignment="0" applyProtection="0"/>
    <xf numFmtId="0" fontId="61" fillId="9" borderId="0" applyNumberFormat="0" applyBorder="0" applyAlignment="0" applyProtection="0"/>
    <xf numFmtId="0" fontId="61" fillId="10" borderId="0" applyNumberFormat="0" applyBorder="0" applyAlignment="0" applyProtection="0"/>
    <xf numFmtId="0" fontId="61" fillId="13" borderId="0" applyNumberFormat="0" applyBorder="0" applyAlignment="0" applyProtection="0"/>
    <xf numFmtId="0" fontId="61" fillId="14" borderId="0" applyNumberFormat="0" applyBorder="0" applyAlignment="0" applyProtection="0"/>
    <xf numFmtId="0" fontId="61" fillId="15" borderId="0" applyNumberFormat="0" applyBorder="0" applyAlignment="0" applyProtection="0"/>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61" fillId="16" borderId="0" applyNumberFormat="0" applyBorder="0" applyAlignment="0" applyProtection="0"/>
    <xf numFmtId="0" fontId="61" fillId="18" borderId="0" applyNumberFormat="0" applyBorder="0" applyAlignment="0" applyProtection="0"/>
    <xf numFmtId="0" fontId="61" fillId="13" borderId="0" applyNumberFormat="0" applyBorder="0" applyAlignment="0" applyProtection="0"/>
    <xf numFmtId="0" fontId="61" fillId="14" borderId="0" applyNumberFormat="0" applyBorder="0" applyAlignment="0" applyProtection="0"/>
    <xf numFmtId="0" fontId="61" fillId="19" borderId="0" applyNumberFormat="0" applyBorder="0" applyAlignment="0" applyProtection="0"/>
    <xf numFmtId="0" fontId="73" fillId="3" borderId="0" applyNumberFormat="0" applyBorder="0" applyAlignment="0" applyProtection="0"/>
    <xf numFmtId="0" fontId="62" fillId="4" borderId="0" applyNumberFormat="0" applyBorder="0" applyAlignment="0" applyProtection="0"/>
    <xf numFmtId="0" fontId="63" fillId="23" borderId="6" applyNumberFormat="0" applyAlignment="0" applyProtection="0"/>
    <xf numFmtId="0" fontId="63" fillId="23" borderId="6" applyNumberFormat="0" applyAlignment="0" applyProtection="0"/>
    <xf numFmtId="0" fontId="64" fillId="20" borderId="3" applyNumberFormat="0" applyAlignment="0" applyProtection="0"/>
    <xf numFmtId="0" fontId="65" fillId="0" borderId="5" applyNumberFormat="0" applyFill="0" applyAlignment="0" applyProtection="0"/>
    <xf numFmtId="0" fontId="64" fillId="20" borderId="3" applyNumberFormat="0" applyAlignment="0" applyProtection="0"/>
    <xf numFmtId="190" fontId="55" fillId="0" borderId="0"/>
    <xf numFmtId="190" fontId="56" fillId="0" borderId="0"/>
    <xf numFmtId="190" fontId="56" fillId="0" borderId="0"/>
    <xf numFmtId="190" fontId="56" fillId="0" borderId="0"/>
    <xf numFmtId="190" fontId="56" fillId="0" borderId="0"/>
    <xf numFmtId="190" fontId="56" fillId="0" borderId="0"/>
    <xf numFmtId="190" fontId="56" fillId="0" borderId="0"/>
    <xf numFmtId="190" fontId="56" fillId="0" borderId="0"/>
    <xf numFmtId="0" fontId="56" fillId="0" borderId="0"/>
    <xf numFmtId="0" fontId="56" fillId="0" borderId="163"/>
    <xf numFmtId="191" fontId="66" fillId="0" borderId="0">
      <protection locked="0"/>
    </xf>
    <xf numFmtId="0" fontId="67" fillId="0" borderId="0"/>
    <xf numFmtId="0" fontId="67" fillId="0" borderId="163"/>
    <xf numFmtId="0" fontId="67" fillId="0" borderId="163"/>
    <xf numFmtId="0" fontId="61" fillId="16" borderId="0" applyNumberFormat="0" applyBorder="0" applyAlignment="0" applyProtection="0"/>
    <xf numFmtId="0" fontId="61" fillId="17" borderId="0" applyNumberFormat="0" applyBorder="0" applyAlignment="0" applyProtection="0"/>
    <xf numFmtId="0" fontId="61" fillId="18" borderId="0" applyNumberFormat="0" applyBorder="0" applyAlignment="0" applyProtection="0"/>
    <xf numFmtId="0" fontId="61" fillId="13" borderId="0" applyNumberFormat="0" applyBorder="0" applyAlignment="0" applyProtection="0"/>
    <xf numFmtId="0" fontId="61" fillId="14" borderId="0" applyNumberFormat="0" applyBorder="0" applyAlignment="0" applyProtection="0"/>
    <xf numFmtId="0" fontId="61" fillId="19" borderId="0" applyNumberFormat="0" applyBorder="0" applyAlignment="0" applyProtection="0"/>
    <xf numFmtId="0" fontId="68" fillId="30" borderId="0"/>
    <xf numFmtId="0" fontId="69" fillId="7" borderId="6" applyNumberFormat="0" applyAlignment="0" applyProtection="0"/>
    <xf numFmtId="192" fontId="2" fillId="0" borderId="0" applyFont="0" applyFill="0" applyBorder="0" applyAlignment="0" applyProtection="0"/>
    <xf numFmtId="0" fontId="80" fillId="0" borderId="0" applyNumberFormat="0" applyFill="0" applyBorder="0" applyAlignment="0" applyProtection="0"/>
    <xf numFmtId="193" fontId="66" fillId="0" borderId="0">
      <protection locked="0"/>
    </xf>
    <xf numFmtId="0" fontId="70" fillId="0" borderId="164"/>
    <xf numFmtId="0" fontId="70" fillId="0" borderId="163"/>
    <xf numFmtId="0" fontId="70" fillId="31" borderId="163"/>
    <xf numFmtId="0" fontId="62" fillId="4" borderId="0" applyNumberFormat="0" applyBorder="0" applyAlignment="0" applyProtection="0"/>
    <xf numFmtId="38" fontId="57" fillId="24" borderId="0" applyNumberFormat="0" applyBorder="0" applyAlignment="0" applyProtection="0"/>
    <xf numFmtId="0" fontId="71" fillId="0" borderId="0"/>
    <xf numFmtId="0" fontId="83" fillId="0" borderId="7" applyNumberFormat="0" applyFill="0" applyAlignment="0" applyProtection="0"/>
    <xf numFmtId="0" fontId="84" fillId="0" borderId="8" applyNumberFormat="0" applyFill="0" applyAlignment="0" applyProtection="0"/>
    <xf numFmtId="0" fontId="85" fillId="0" borderId="9" applyNumberFormat="0" applyFill="0" applyAlignment="0" applyProtection="0"/>
    <xf numFmtId="0" fontId="85" fillId="0" borderId="0" applyNumberFormat="0" applyFill="0" applyBorder="0" applyAlignment="0" applyProtection="0"/>
    <xf numFmtId="194" fontId="72" fillId="0" borderId="0">
      <protection locked="0"/>
    </xf>
    <xf numFmtId="194" fontId="72" fillId="0" borderId="0">
      <protection locked="0"/>
    </xf>
    <xf numFmtId="0" fontId="73" fillId="3" borderId="0" applyNumberFormat="0" applyBorder="0" applyAlignment="0" applyProtection="0"/>
    <xf numFmtId="0" fontId="69" fillId="7" borderId="6" applyNumberFormat="0" applyAlignment="0" applyProtection="0"/>
    <xf numFmtId="10" fontId="57" fillId="32" borderId="67" applyNumberFormat="0" applyBorder="0" applyAlignment="0" applyProtection="0"/>
    <xf numFmtId="0" fontId="74" fillId="33" borderId="163"/>
    <xf numFmtId="0" fontId="65" fillId="0" borderId="5" applyNumberFormat="0" applyFill="0" applyAlignment="0" applyProtection="0"/>
    <xf numFmtId="0" fontId="86" fillId="0" borderId="165" applyBorder="0">
      <alignment vertical="center"/>
      <protection locked="0"/>
    </xf>
    <xf numFmtId="195" fontId="75" fillId="0" borderId="0" applyFont="0" applyFill="0" applyBorder="0" applyAlignment="0" applyProtection="0"/>
    <xf numFmtId="196" fontId="75" fillId="0" borderId="0" applyFont="0" applyFill="0" applyBorder="0" applyAlignment="0" applyProtection="0"/>
    <xf numFmtId="0" fontId="76" fillId="21" borderId="0" applyNumberFormat="0" applyBorder="0" applyAlignment="0" applyProtection="0"/>
    <xf numFmtId="0" fontId="76" fillId="21" borderId="0" applyNumberFormat="0" applyBorder="0" applyAlignment="0" applyProtection="0"/>
    <xf numFmtId="189" fontId="58"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2" fillId="22" borderId="4" applyNumberFormat="0" applyFont="0" applyAlignment="0" applyProtection="0"/>
    <xf numFmtId="0" fontId="60" fillId="22" borderId="4" applyNumberFormat="0" applyFont="0" applyAlignment="0" applyProtection="0"/>
    <xf numFmtId="0" fontId="87" fillId="0" borderId="0"/>
    <xf numFmtId="0" fontId="78" fillId="23" borderId="11" applyNumberFormat="0" applyAlignment="0" applyProtection="0"/>
    <xf numFmtId="10" fontId="7" fillId="0" borderId="0" applyFont="0" applyFill="0" applyBorder="0" applyAlignment="0" applyProtection="0"/>
    <xf numFmtId="9" fontId="75" fillId="0" borderId="23" applyNumberFormat="0" applyBorder="0"/>
    <xf numFmtId="0" fontId="56" fillId="0" borderId="0"/>
    <xf numFmtId="0" fontId="67" fillId="0" borderId="0"/>
    <xf numFmtId="0" fontId="78" fillId="23" borderId="11" applyNumberFormat="0" applyAlignment="0" applyProtection="0"/>
    <xf numFmtId="0" fontId="56" fillId="0" borderId="163"/>
    <xf numFmtId="0" fontId="79" fillId="0" borderId="0" applyNumberFormat="0" applyFill="0" applyBorder="0" applyAlignment="0" applyProtection="0"/>
    <xf numFmtId="0" fontId="80" fillId="0" borderId="0" applyNumberFormat="0" applyFill="0" applyBorder="0" applyAlignment="0" applyProtection="0"/>
    <xf numFmtId="0" fontId="82" fillId="0" borderId="0" applyNumberFormat="0" applyFill="0" applyBorder="0" applyAlignment="0" applyProtection="0"/>
    <xf numFmtId="0" fontId="81" fillId="34" borderId="0"/>
    <xf numFmtId="0" fontId="82" fillId="0" borderId="0" applyNumberFormat="0" applyFill="0" applyBorder="0" applyAlignment="0" applyProtection="0"/>
    <xf numFmtId="0" fontId="83" fillId="0" borderId="7" applyNumberFormat="0" applyFill="0" applyAlignment="0" applyProtection="0"/>
    <xf numFmtId="0" fontId="84" fillId="0" borderId="8" applyNumberFormat="0" applyFill="0" applyAlignment="0" applyProtection="0"/>
    <xf numFmtId="0" fontId="85" fillId="0" borderId="9" applyNumberFormat="0" applyFill="0" applyAlignment="0" applyProtection="0"/>
    <xf numFmtId="0" fontId="85" fillId="0" borderId="0" applyNumberFormat="0" applyFill="0" applyBorder="0" applyAlignment="0" applyProtection="0"/>
    <xf numFmtId="194" fontId="66" fillId="0" borderId="122">
      <protection locked="0"/>
    </xf>
    <xf numFmtId="0" fontId="74" fillId="0" borderId="164"/>
    <xf numFmtId="0" fontId="74" fillId="0" borderId="163"/>
    <xf numFmtId="0" fontId="79" fillId="0" borderId="0" applyNumberFormat="0" applyFill="0" applyBorder="0" applyAlignment="0" applyProtection="0"/>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9" borderId="0" applyNumberFormat="0" applyBorder="0" applyAlignment="0" applyProtection="0">
      <alignment vertical="center"/>
    </xf>
    <xf numFmtId="0" fontId="7" fillId="0" borderId="0"/>
    <xf numFmtId="0" fontId="24" fillId="0" borderId="0" applyNumberFormat="0" applyFill="0" applyBorder="0" applyAlignment="0" applyProtection="0">
      <alignment vertical="center"/>
    </xf>
    <xf numFmtId="0" fontId="25" fillId="20" borderId="3" applyNumberFormat="0" applyAlignment="0" applyProtection="0">
      <alignment vertical="center"/>
    </xf>
    <xf numFmtId="0" fontId="26" fillId="21" borderId="0" applyNumberFormat="0" applyBorder="0" applyAlignment="0" applyProtection="0">
      <alignment vertical="center"/>
    </xf>
    <xf numFmtId="9" fontId="54" fillId="0" borderId="0" applyFont="0" applyFill="0" applyBorder="0" applyAlignment="0" applyProtection="0"/>
    <xf numFmtId="0" fontId="2" fillId="22" borderId="4" applyNumberFormat="0" applyFont="0" applyAlignment="0" applyProtection="0">
      <alignment vertical="center"/>
    </xf>
    <xf numFmtId="0" fontId="27" fillId="0" borderId="5" applyNumberFormat="0" applyFill="0" applyAlignment="0" applyProtection="0">
      <alignment vertical="center"/>
    </xf>
    <xf numFmtId="0" fontId="28" fillId="3" borderId="0" applyNumberFormat="0" applyBorder="0" applyAlignment="0" applyProtection="0">
      <alignment vertical="center"/>
    </xf>
    <xf numFmtId="0" fontId="29" fillId="23" borderId="6" applyNumberFormat="0" applyAlignment="0" applyProtection="0">
      <alignment vertical="center"/>
    </xf>
    <xf numFmtId="0" fontId="30" fillId="0" borderId="0" applyNumberFormat="0" applyFill="0" applyBorder="0" applyAlignment="0" applyProtection="0">
      <alignment vertical="center"/>
    </xf>
    <xf numFmtId="38" fontId="54" fillId="0" borderId="0" applyFont="0" applyFill="0" applyBorder="0" applyAlignment="0" applyProtection="0"/>
    <xf numFmtId="0" fontId="31" fillId="0" borderId="7" applyNumberFormat="0" applyFill="0" applyAlignment="0" applyProtection="0">
      <alignment vertical="center"/>
    </xf>
    <xf numFmtId="0" fontId="32" fillId="0" borderId="8" applyNumberFormat="0" applyFill="0" applyAlignment="0" applyProtection="0">
      <alignment vertical="center"/>
    </xf>
    <xf numFmtId="0" fontId="33" fillId="0" borderId="9" applyNumberFormat="0" applyFill="0" applyAlignment="0" applyProtection="0">
      <alignment vertical="center"/>
    </xf>
    <xf numFmtId="0" fontId="33" fillId="0" borderId="0" applyNumberFormat="0" applyFill="0" applyBorder="0" applyAlignment="0" applyProtection="0">
      <alignment vertical="center"/>
    </xf>
    <xf numFmtId="0" fontId="34" fillId="0" borderId="10" applyNumberFormat="0" applyFill="0" applyAlignment="0" applyProtection="0">
      <alignment vertical="center"/>
    </xf>
    <xf numFmtId="0" fontId="35" fillId="23" borderId="11" applyNumberFormat="0" applyAlignment="0" applyProtection="0">
      <alignment vertical="center"/>
    </xf>
    <xf numFmtId="0" fontId="36" fillId="0" borderId="0" applyNumberFormat="0" applyFill="0" applyBorder="0" applyAlignment="0" applyProtection="0">
      <alignment vertical="center"/>
    </xf>
    <xf numFmtId="43" fontId="7" fillId="0" borderId="0" applyFont="0" applyFill="0" applyBorder="0" applyAlignment="0" applyProtection="0"/>
    <xf numFmtId="0" fontId="37" fillId="7" borderId="6" applyNumberFormat="0" applyAlignment="0" applyProtection="0">
      <alignment vertical="center"/>
    </xf>
    <xf numFmtId="0" fontId="88" fillId="0" borderId="12" applyBorder="0">
      <alignment horizontal="left" vertical="top" wrapText="1"/>
    </xf>
    <xf numFmtId="0" fontId="89" fillId="0" borderId="0"/>
    <xf numFmtId="0" fontId="90" fillId="0" borderId="0"/>
    <xf numFmtId="0" fontId="38" fillId="4" borderId="0" applyNumberFormat="0" applyBorder="0" applyAlignment="0" applyProtection="0">
      <alignment vertical="center"/>
    </xf>
    <xf numFmtId="0" fontId="7" fillId="0" borderId="0" applyBorder="0"/>
    <xf numFmtId="0" fontId="7" fillId="0" borderId="0"/>
    <xf numFmtId="0" fontId="61" fillId="16" borderId="0" applyNumberFormat="0" applyBorder="0" applyAlignment="0" applyProtection="0"/>
    <xf numFmtId="0" fontId="61" fillId="17" borderId="0" applyNumberFormat="0" applyBorder="0" applyAlignment="0" applyProtection="0"/>
    <xf numFmtId="0" fontId="61" fillId="18" borderId="0" applyNumberFormat="0" applyBorder="0" applyAlignment="0" applyProtection="0"/>
    <xf numFmtId="0" fontId="61" fillId="13" borderId="0" applyNumberFormat="0" applyBorder="0" applyAlignment="0" applyProtection="0"/>
    <xf numFmtId="0" fontId="61" fillId="14" borderId="0" applyNumberFormat="0" applyBorder="0" applyAlignment="0" applyProtection="0"/>
    <xf numFmtId="0" fontId="61" fillId="19" borderId="0" applyNumberFormat="0" applyBorder="0" applyAlignment="0" applyProtection="0"/>
    <xf numFmtId="0" fontId="7" fillId="0" borderId="0" applyBorder="0"/>
    <xf numFmtId="0" fontId="7" fillId="0" borderId="0" applyBorder="0"/>
    <xf numFmtId="0" fontId="7" fillId="0" borderId="0" applyBorder="0"/>
    <xf numFmtId="0" fontId="7" fillId="0" borderId="0" applyBorder="0"/>
    <xf numFmtId="190" fontId="91" fillId="0" borderId="0"/>
    <xf numFmtId="0" fontId="7" fillId="0" borderId="0"/>
    <xf numFmtId="0" fontId="7" fillId="0" borderId="0" applyBorder="0"/>
    <xf numFmtId="0" fontId="7" fillId="0" borderId="0" applyBorder="0"/>
    <xf numFmtId="0" fontId="7" fillId="0" borderId="0" applyBorder="0"/>
    <xf numFmtId="0" fontId="7" fillId="0" borderId="0"/>
    <xf numFmtId="0" fontId="7" fillId="0" borderId="0" applyBorder="0"/>
    <xf numFmtId="0" fontId="7" fillId="0" borderId="0" applyBorder="0"/>
    <xf numFmtId="0" fontId="41" fillId="0" borderId="0"/>
    <xf numFmtId="0" fontId="39" fillId="0" borderId="0"/>
    <xf numFmtId="0" fontId="7" fillId="0" borderId="0" applyBorder="0"/>
    <xf numFmtId="0" fontId="7" fillId="0" borderId="0"/>
    <xf numFmtId="0" fontId="7" fillId="0" borderId="0"/>
    <xf numFmtId="0" fontId="92" fillId="0" borderId="0"/>
    <xf numFmtId="0" fontId="7" fillId="0" borderId="0" applyBorder="0"/>
    <xf numFmtId="0" fontId="40" fillId="0" borderId="0">
      <alignment vertical="top"/>
    </xf>
    <xf numFmtId="0" fontId="7" fillId="0" borderId="0"/>
    <xf numFmtId="0" fontId="7" fillId="0" borderId="0"/>
    <xf numFmtId="0" fontId="7" fillId="0" borderId="0"/>
    <xf numFmtId="0" fontId="7" fillId="0" borderId="0" applyBorder="0"/>
    <xf numFmtId="0" fontId="7" fillId="0" borderId="0"/>
    <xf numFmtId="0" fontId="7" fillId="0" borderId="0"/>
    <xf numFmtId="0" fontId="7" fillId="0" borderId="0"/>
    <xf numFmtId="0" fontId="7" fillId="0" borderId="0" applyBorder="0"/>
    <xf numFmtId="0" fontId="7" fillId="0" borderId="0" applyBorder="0"/>
    <xf numFmtId="0" fontId="7" fillId="0" borderId="0" applyBorder="0"/>
    <xf numFmtId="0" fontId="7" fillId="0" borderId="0"/>
    <xf numFmtId="0" fontId="40" fillId="0" borderId="0">
      <alignment vertical="top"/>
    </xf>
    <xf numFmtId="0" fontId="7" fillId="0" borderId="0"/>
    <xf numFmtId="0" fontId="93" fillId="0" borderId="0"/>
    <xf numFmtId="0" fontId="93" fillId="0" borderId="0"/>
    <xf numFmtId="0" fontId="93" fillId="0" borderId="0"/>
    <xf numFmtId="0" fontId="7" fillId="0" borderId="0"/>
    <xf numFmtId="0" fontId="7" fillId="0" borderId="0"/>
    <xf numFmtId="0" fontId="92" fillId="0" borderId="0"/>
    <xf numFmtId="0" fontId="7" fillId="0" borderId="0"/>
    <xf numFmtId="0" fontId="7" fillId="0" borderId="0"/>
    <xf numFmtId="0" fontId="7" fillId="0" borderId="0"/>
    <xf numFmtId="0" fontId="7" fillId="0" borderId="0"/>
    <xf numFmtId="0" fontId="41" fillId="0" borderId="0"/>
    <xf numFmtId="0" fontId="7" fillId="0" borderId="0" applyBorder="0"/>
    <xf numFmtId="0" fontId="7" fillId="0" borderId="0"/>
    <xf numFmtId="0" fontId="7" fillId="0" borderId="0"/>
    <xf numFmtId="0" fontId="7" fillId="0" borderId="0"/>
    <xf numFmtId="0" fontId="7" fillId="0" borderId="0"/>
    <xf numFmtId="0" fontId="7" fillId="0" borderId="0"/>
    <xf numFmtId="0" fontId="7" fillId="0" borderId="0"/>
    <xf numFmtId="0" fontId="41" fillId="0" borderId="0"/>
    <xf numFmtId="0" fontId="41" fillId="0" borderId="0"/>
    <xf numFmtId="0" fontId="60" fillId="2" borderId="0" applyNumberFormat="0" applyBorder="0" applyAlignment="0" applyProtection="0"/>
    <xf numFmtId="0" fontId="60" fillId="3" borderId="0" applyNumberFormat="0" applyBorder="0" applyAlignment="0" applyProtection="0"/>
    <xf numFmtId="0" fontId="60" fillId="4" borderId="0" applyNumberFormat="0" applyBorder="0" applyAlignment="0" applyProtection="0"/>
    <xf numFmtId="0" fontId="60" fillId="5" borderId="0" applyNumberFormat="0" applyBorder="0" applyAlignment="0" applyProtection="0"/>
    <xf numFmtId="0" fontId="60" fillId="6" borderId="0" applyNumberFormat="0" applyBorder="0" applyAlignment="0" applyProtection="0"/>
    <xf numFmtId="0" fontId="60" fillId="7" borderId="0" applyNumberFormat="0" applyBorder="0" applyAlignment="0" applyProtection="0"/>
    <xf numFmtId="197" fontId="60" fillId="2" borderId="0" applyNumberFormat="0" applyBorder="0" applyAlignment="0" applyProtection="0"/>
    <xf numFmtId="197" fontId="60" fillId="3" borderId="0" applyNumberFormat="0" applyBorder="0" applyAlignment="0" applyProtection="0"/>
    <xf numFmtId="197" fontId="60" fillId="4" borderId="0" applyNumberFormat="0" applyBorder="0" applyAlignment="0" applyProtection="0"/>
    <xf numFmtId="197" fontId="60" fillId="5" borderId="0" applyNumberFormat="0" applyBorder="0" applyAlignment="0" applyProtection="0"/>
    <xf numFmtId="197" fontId="60" fillId="6" borderId="0" applyNumberFormat="0" applyBorder="0" applyAlignment="0" applyProtection="0"/>
    <xf numFmtId="197" fontId="60" fillId="7" borderId="0" applyNumberFormat="0" applyBorder="0" applyAlignment="0" applyProtection="0"/>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22" borderId="0" applyNumberFormat="0" applyBorder="0" applyAlignment="0" applyProtection="0">
      <alignment vertical="center"/>
    </xf>
    <xf numFmtId="0" fontId="22" fillId="7" borderId="0" applyNumberFormat="0" applyBorder="0" applyAlignment="0" applyProtection="0">
      <alignment vertical="center"/>
    </xf>
    <xf numFmtId="0" fontId="22" fillId="22" borderId="0" applyNumberFormat="0" applyBorder="0" applyAlignment="0" applyProtection="0">
      <alignment vertical="center"/>
    </xf>
    <xf numFmtId="0" fontId="94" fillId="36" borderId="0" applyNumberFormat="0" applyBorder="0" applyAlignment="0" applyProtection="0"/>
    <xf numFmtId="0" fontId="94" fillId="7" borderId="0" applyNumberFormat="0" applyBorder="0" applyAlignment="0" applyProtection="0"/>
    <xf numFmtId="0" fontId="94" fillId="2" borderId="0" applyNumberFormat="0" applyBorder="0" applyAlignment="0" applyProtection="0"/>
    <xf numFmtId="0" fontId="94" fillId="36" borderId="0" applyNumberFormat="0" applyBorder="0" applyAlignment="0" applyProtection="0"/>
    <xf numFmtId="0" fontId="94" fillId="37" borderId="0" applyNumberFormat="0" applyBorder="0" applyAlignment="0" applyProtection="0"/>
    <xf numFmtId="0" fontId="94" fillId="7" borderId="0" applyNumberFormat="0" applyBorder="0" applyAlignment="0" applyProtection="0"/>
    <xf numFmtId="0" fontId="95" fillId="2" borderId="0" applyNumberFormat="0" applyBorder="0" applyAlignment="0" applyProtection="0">
      <alignment vertical="center"/>
    </xf>
    <xf numFmtId="0" fontId="95" fillId="3" borderId="0" applyNumberFormat="0" applyBorder="0" applyAlignment="0" applyProtection="0">
      <alignment vertical="center"/>
    </xf>
    <xf numFmtId="0" fontId="95" fillId="4" borderId="0" applyNumberFormat="0" applyBorder="0" applyAlignment="0" applyProtection="0">
      <alignment vertical="center"/>
    </xf>
    <xf numFmtId="0" fontId="95" fillId="5" borderId="0" applyNumberFormat="0" applyBorder="0" applyAlignment="0" applyProtection="0">
      <alignment vertical="center"/>
    </xf>
    <xf numFmtId="0" fontId="95" fillId="6" borderId="0" applyNumberFormat="0" applyBorder="0" applyAlignment="0" applyProtection="0">
      <alignment vertical="center"/>
    </xf>
    <xf numFmtId="0" fontId="95" fillId="7" borderId="0" applyNumberFormat="0" applyBorder="0" applyAlignment="0" applyProtection="0">
      <alignment vertical="center"/>
    </xf>
    <xf numFmtId="0" fontId="96" fillId="2" borderId="0" applyNumberFormat="0" applyBorder="0" applyAlignment="0" applyProtection="0">
      <alignment vertical="center"/>
    </xf>
    <xf numFmtId="0" fontId="96" fillId="3" borderId="0" applyNumberFormat="0" applyBorder="0" applyAlignment="0" applyProtection="0">
      <alignment vertical="center"/>
    </xf>
    <xf numFmtId="0" fontId="96" fillId="4" borderId="0" applyNumberFormat="0" applyBorder="0" applyAlignment="0" applyProtection="0">
      <alignment vertical="center"/>
    </xf>
    <xf numFmtId="0" fontId="96" fillId="5" borderId="0" applyNumberFormat="0" applyBorder="0" applyAlignment="0" applyProtection="0">
      <alignment vertical="center"/>
    </xf>
    <xf numFmtId="0" fontId="96" fillId="6" borderId="0" applyNumberFormat="0" applyBorder="0" applyAlignment="0" applyProtection="0">
      <alignment vertical="center"/>
    </xf>
    <xf numFmtId="0" fontId="96" fillId="7" borderId="0" applyNumberFormat="0" applyBorder="0" applyAlignment="0" applyProtection="0">
      <alignment vertical="center"/>
    </xf>
    <xf numFmtId="0" fontId="60" fillId="8" borderId="0" applyNumberFormat="0" applyBorder="0" applyAlignment="0" applyProtection="0"/>
    <xf numFmtId="0" fontId="60" fillId="9" borderId="0" applyNumberFormat="0" applyBorder="0" applyAlignment="0" applyProtection="0"/>
    <xf numFmtId="0" fontId="60" fillId="10" borderId="0" applyNumberFormat="0" applyBorder="0" applyAlignment="0" applyProtection="0"/>
    <xf numFmtId="0" fontId="60" fillId="5" borderId="0" applyNumberFormat="0" applyBorder="0" applyAlignment="0" applyProtection="0"/>
    <xf numFmtId="0" fontId="60" fillId="8" borderId="0" applyNumberFormat="0" applyBorder="0" applyAlignment="0" applyProtection="0"/>
    <xf numFmtId="0" fontId="60" fillId="11" borderId="0" applyNumberFormat="0" applyBorder="0" applyAlignment="0" applyProtection="0"/>
    <xf numFmtId="197" fontId="60" fillId="8" borderId="0" applyNumberFormat="0" applyBorder="0" applyAlignment="0" applyProtection="0"/>
    <xf numFmtId="197" fontId="60" fillId="9" borderId="0" applyNumberFormat="0" applyBorder="0" applyAlignment="0" applyProtection="0"/>
    <xf numFmtId="197" fontId="60" fillId="10" borderId="0" applyNumberFormat="0" applyBorder="0" applyAlignment="0" applyProtection="0"/>
    <xf numFmtId="197" fontId="60" fillId="5" borderId="0" applyNumberFormat="0" applyBorder="0" applyAlignment="0" applyProtection="0"/>
    <xf numFmtId="197" fontId="60" fillId="8" borderId="0" applyNumberFormat="0" applyBorder="0" applyAlignment="0" applyProtection="0"/>
    <xf numFmtId="197" fontId="60" fillId="11" borderId="0" applyNumberFormat="0" applyBorder="0" applyAlignment="0" applyProtection="0"/>
    <xf numFmtId="0" fontId="22" fillId="6" borderId="0" applyNumberFormat="0" applyBorder="0" applyAlignment="0" applyProtection="0">
      <alignment vertical="center"/>
    </xf>
    <xf numFmtId="0" fontId="22" fillId="21" borderId="0" applyNumberFormat="0" applyBorder="0" applyAlignment="0" applyProtection="0">
      <alignment vertical="center"/>
    </xf>
    <xf numFmtId="0" fontId="22" fillId="10" borderId="0" applyNumberFormat="0" applyBorder="0" applyAlignment="0" applyProtection="0">
      <alignment vertical="center"/>
    </xf>
    <xf numFmtId="0" fontId="22" fillId="22" borderId="0" applyNumberFormat="0" applyBorder="0" applyAlignment="0" applyProtection="0">
      <alignment vertical="center"/>
    </xf>
    <xf numFmtId="0" fontId="51" fillId="0" borderId="162" applyNumberFormat="0" applyFill="0" applyAlignment="0" applyProtection="0">
      <alignment vertical="center"/>
    </xf>
    <xf numFmtId="0" fontId="22" fillId="3" borderId="0" applyNumberFormat="0" applyBorder="0" applyAlignment="0" applyProtection="0">
      <alignment vertical="center"/>
    </xf>
    <xf numFmtId="0" fontId="22" fillId="6" borderId="0" applyNumberFormat="0" applyBorder="0" applyAlignment="0" applyProtection="0">
      <alignment vertical="center"/>
    </xf>
    <xf numFmtId="0" fontId="22" fillId="22" borderId="0" applyNumberFormat="0" applyBorder="0" applyAlignment="0" applyProtection="0">
      <alignment vertical="center"/>
    </xf>
    <xf numFmtId="0" fontId="94" fillId="8" borderId="0" applyNumberFormat="0" applyBorder="0" applyAlignment="0" applyProtection="0"/>
    <xf numFmtId="0" fontId="94" fillId="7" borderId="0" applyNumberFormat="0" applyBorder="0" applyAlignment="0" applyProtection="0"/>
    <xf numFmtId="0" fontId="94" fillId="2" borderId="0" applyNumberFormat="0" applyBorder="0" applyAlignment="0" applyProtection="0"/>
    <xf numFmtId="0" fontId="94" fillId="5" borderId="0" applyNumberFormat="0" applyBorder="0" applyAlignment="0" applyProtection="0"/>
    <xf numFmtId="0" fontId="94" fillId="8" borderId="0" applyNumberFormat="0" applyBorder="0" applyAlignment="0" applyProtection="0"/>
    <xf numFmtId="0" fontId="94" fillId="11" borderId="0" applyNumberFormat="0" applyBorder="0" applyAlignment="0" applyProtection="0"/>
    <xf numFmtId="0" fontId="95" fillId="8" borderId="0" applyNumberFormat="0" applyBorder="0" applyAlignment="0" applyProtection="0">
      <alignment vertical="center"/>
    </xf>
    <xf numFmtId="0" fontId="95" fillId="9" borderId="0" applyNumberFormat="0" applyBorder="0" applyAlignment="0" applyProtection="0">
      <alignment vertical="center"/>
    </xf>
    <xf numFmtId="0" fontId="95" fillId="10" borderId="0" applyNumberFormat="0" applyBorder="0" applyAlignment="0" applyProtection="0">
      <alignment vertical="center"/>
    </xf>
    <xf numFmtId="0" fontId="95" fillId="5" borderId="0" applyNumberFormat="0" applyBorder="0" applyAlignment="0" applyProtection="0">
      <alignment vertical="center"/>
    </xf>
    <xf numFmtId="0" fontId="95" fillId="8" borderId="0" applyNumberFormat="0" applyBorder="0" applyAlignment="0" applyProtection="0">
      <alignment vertical="center"/>
    </xf>
    <xf numFmtId="0" fontId="95" fillId="11" borderId="0" applyNumberFormat="0" applyBorder="0" applyAlignment="0" applyProtection="0">
      <alignment vertical="center"/>
    </xf>
    <xf numFmtId="0" fontId="96" fillId="8" borderId="0" applyNumberFormat="0" applyBorder="0" applyAlignment="0" applyProtection="0">
      <alignment vertical="center"/>
    </xf>
    <xf numFmtId="0" fontId="96" fillId="9" borderId="0" applyNumberFormat="0" applyBorder="0" applyAlignment="0" applyProtection="0">
      <alignment vertical="center"/>
    </xf>
    <xf numFmtId="0" fontId="96" fillId="10" borderId="0" applyNumberFormat="0" applyBorder="0" applyAlignment="0" applyProtection="0">
      <alignment vertical="center"/>
    </xf>
    <xf numFmtId="0" fontId="96" fillId="5" borderId="0" applyNumberFormat="0" applyBorder="0" applyAlignment="0" applyProtection="0">
      <alignment vertical="center"/>
    </xf>
    <xf numFmtId="0" fontId="96" fillId="8" borderId="0" applyNumberFormat="0" applyBorder="0" applyAlignment="0" applyProtection="0">
      <alignment vertical="center"/>
    </xf>
    <xf numFmtId="0" fontId="96" fillId="11" borderId="0" applyNumberFormat="0" applyBorder="0" applyAlignment="0" applyProtection="0">
      <alignment vertical="center"/>
    </xf>
    <xf numFmtId="0" fontId="61" fillId="12" borderId="0" applyNumberFormat="0" applyBorder="0" applyAlignment="0" applyProtection="0"/>
    <xf numFmtId="0" fontId="61" fillId="9" borderId="0" applyNumberFormat="0" applyBorder="0" applyAlignment="0" applyProtection="0"/>
    <xf numFmtId="0" fontId="61" fillId="10" borderId="0" applyNumberFormat="0" applyBorder="0" applyAlignment="0" applyProtection="0"/>
    <xf numFmtId="0" fontId="61" fillId="13" borderId="0" applyNumberFormat="0" applyBorder="0" applyAlignment="0" applyProtection="0"/>
    <xf numFmtId="0" fontId="61" fillId="14" borderId="0" applyNumberFormat="0" applyBorder="0" applyAlignment="0" applyProtection="0"/>
    <xf numFmtId="0" fontId="61" fillId="15" borderId="0" applyNumberFormat="0" applyBorder="0" applyAlignment="0" applyProtection="0"/>
    <xf numFmtId="197" fontId="61" fillId="12" borderId="0" applyNumberFormat="0" applyBorder="0" applyAlignment="0" applyProtection="0"/>
    <xf numFmtId="197" fontId="61" fillId="9" borderId="0" applyNumberFormat="0" applyBorder="0" applyAlignment="0" applyProtection="0"/>
    <xf numFmtId="197" fontId="61" fillId="10" borderId="0" applyNumberFormat="0" applyBorder="0" applyAlignment="0" applyProtection="0"/>
    <xf numFmtId="197" fontId="61" fillId="13" borderId="0" applyNumberFormat="0" applyBorder="0" applyAlignment="0" applyProtection="0"/>
    <xf numFmtId="197" fontId="61" fillId="14" borderId="0" applyNumberFormat="0" applyBorder="0" applyAlignment="0" applyProtection="0"/>
    <xf numFmtId="197" fontId="61" fillId="15" borderId="0" applyNumberFormat="0" applyBorder="0" applyAlignment="0" applyProtection="0"/>
    <xf numFmtId="0" fontId="23" fillId="6" borderId="0" applyNumberFormat="0" applyBorder="0" applyAlignment="0" applyProtection="0">
      <alignment vertical="center"/>
    </xf>
    <xf numFmtId="0" fontId="23" fillId="19" borderId="0" applyNumberFormat="0" applyBorder="0" applyAlignment="0" applyProtection="0">
      <alignment vertical="center"/>
    </xf>
    <xf numFmtId="0" fontId="23" fillId="11" borderId="0" applyNumberFormat="0" applyBorder="0" applyAlignment="0" applyProtection="0">
      <alignment vertical="center"/>
    </xf>
    <xf numFmtId="0" fontId="23" fillId="3" borderId="0" applyNumberFormat="0" applyBorder="0" applyAlignment="0" applyProtection="0">
      <alignment vertical="center"/>
    </xf>
    <xf numFmtId="0" fontId="23" fillId="6" borderId="0" applyNumberFormat="0" applyBorder="0" applyAlignment="0" applyProtection="0">
      <alignment vertical="center"/>
    </xf>
    <xf numFmtId="0" fontId="23" fillId="9" borderId="0" applyNumberFormat="0" applyBorder="0" applyAlignment="0" applyProtection="0">
      <alignment vertical="center"/>
    </xf>
    <xf numFmtId="0" fontId="97" fillId="12" borderId="0" applyNumberFormat="0" applyBorder="0" applyAlignment="0" applyProtection="0"/>
    <xf numFmtId="0" fontId="97" fillId="9" borderId="0" applyNumberFormat="0" applyBorder="0" applyAlignment="0" applyProtection="0"/>
    <xf numFmtId="0" fontId="97" fillId="2" borderId="0" applyNumberFormat="0" applyBorder="0" applyAlignment="0" applyProtection="0"/>
    <xf numFmtId="0" fontId="97" fillId="23" borderId="0" applyNumberFormat="0" applyBorder="0" applyAlignment="0" applyProtection="0"/>
    <xf numFmtId="0" fontId="97" fillId="14" borderId="0" applyNumberFormat="0" applyBorder="0" applyAlignment="0" applyProtection="0"/>
    <xf numFmtId="0" fontId="97" fillId="7" borderId="0" applyNumberFormat="0" applyBorder="0" applyAlignment="0" applyProtection="0"/>
    <xf numFmtId="0" fontId="98" fillId="12" borderId="0" applyNumberFormat="0" applyBorder="0" applyAlignment="0" applyProtection="0">
      <alignment vertical="center"/>
    </xf>
    <xf numFmtId="0" fontId="98" fillId="9" borderId="0" applyNumberFormat="0" applyBorder="0" applyAlignment="0" applyProtection="0">
      <alignment vertical="center"/>
    </xf>
    <xf numFmtId="0" fontId="98" fillId="10" borderId="0" applyNumberFormat="0" applyBorder="0" applyAlignment="0" applyProtection="0">
      <alignment vertical="center"/>
    </xf>
    <xf numFmtId="0" fontId="98" fillId="13" borderId="0" applyNumberFormat="0" applyBorder="0" applyAlignment="0" applyProtection="0">
      <alignment vertical="center"/>
    </xf>
    <xf numFmtId="0" fontId="98" fillId="14" borderId="0" applyNumberFormat="0" applyBorder="0" applyAlignment="0" applyProtection="0">
      <alignment vertical="center"/>
    </xf>
    <xf numFmtId="0" fontId="98" fillId="15" borderId="0" applyNumberFormat="0" applyBorder="0" applyAlignment="0" applyProtection="0">
      <alignment vertical="center"/>
    </xf>
    <xf numFmtId="0" fontId="99" fillId="12" borderId="0" applyNumberFormat="0" applyBorder="0" applyAlignment="0" applyProtection="0">
      <alignment vertical="center"/>
    </xf>
    <xf numFmtId="0" fontId="99" fillId="9" borderId="0" applyNumberFormat="0" applyBorder="0" applyAlignment="0" applyProtection="0">
      <alignment vertical="center"/>
    </xf>
    <xf numFmtId="0" fontId="99" fillId="10" borderId="0" applyNumberFormat="0" applyBorder="0" applyAlignment="0" applyProtection="0">
      <alignment vertical="center"/>
    </xf>
    <xf numFmtId="0" fontId="99" fillId="13" borderId="0" applyNumberFormat="0" applyBorder="0" applyAlignment="0" applyProtection="0">
      <alignment vertical="center"/>
    </xf>
    <xf numFmtId="0" fontId="99" fillId="14" borderId="0" applyNumberFormat="0" applyBorder="0" applyAlignment="0" applyProtection="0">
      <alignment vertical="center"/>
    </xf>
    <xf numFmtId="0" fontId="99" fillId="15" borderId="0" applyNumberFormat="0" applyBorder="0" applyAlignment="0" applyProtection="0">
      <alignment vertical="center"/>
    </xf>
    <xf numFmtId="197" fontId="61" fillId="16" borderId="0" applyNumberFormat="0" applyBorder="0" applyAlignment="0" applyProtection="0"/>
    <xf numFmtId="197" fontId="61" fillId="17" borderId="0" applyNumberFormat="0" applyBorder="0" applyAlignment="0" applyProtection="0"/>
    <xf numFmtId="197" fontId="61" fillId="18" borderId="0" applyNumberFormat="0" applyBorder="0" applyAlignment="0" applyProtection="0"/>
    <xf numFmtId="197" fontId="61" fillId="13" borderId="0" applyNumberFormat="0" applyBorder="0" applyAlignment="0" applyProtection="0"/>
    <xf numFmtId="197" fontId="61" fillId="14" borderId="0" applyNumberFormat="0" applyBorder="0" applyAlignment="0" applyProtection="0"/>
    <xf numFmtId="197" fontId="61" fillId="19" borderId="0" applyNumberFormat="0" applyBorder="0" applyAlignment="0" applyProtection="0"/>
    <xf numFmtId="0" fontId="100" fillId="0" borderId="0">
      <alignment horizontal="center" wrapText="1"/>
      <protection locked="0"/>
    </xf>
    <xf numFmtId="197" fontId="73" fillId="3" borderId="0" applyNumberFormat="0" applyBorder="0" applyAlignment="0" applyProtection="0"/>
    <xf numFmtId="0" fontId="101" fillId="0" borderId="0" applyNumberFormat="0">
      <alignment horizontal="centerContinuous"/>
    </xf>
    <xf numFmtId="0" fontId="102" fillId="0" borderId="0" applyNumberFormat="0" applyFill="0" applyBorder="0" applyAlignment="0" applyProtection="0">
      <alignment horizontal="right"/>
    </xf>
    <xf numFmtId="0" fontId="63" fillId="23" borderId="6" applyNumberFormat="0" applyAlignment="0" applyProtection="0"/>
    <xf numFmtId="0" fontId="64" fillId="20" borderId="3" applyNumberFormat="0" applyAlignment="0" applyProtection="0"/>
    <xf numFmtId="0" fontId="65" fillId="0" borderId="5" applyNumberFormat="0" applyFill="0" applyAlignment="0" applyProtection="0"/>
    <xf numFmtId="0" fontId="67" fillId="0" borderId="0" applyFill="0" applyBorder="0" applyAlignment="0"/>
    <xf numFmtId="197" fontId="63" fillId="23" borderId="6" applyNumberFormat="0" applyAlignment="0" applyProtection="0"/>
    <xf numFmtId="197" fontId="63" fillId="23" borderId="6" applyNumberFormat="0" applyAlignment="0" applyProtection="0"/>
    <xf numFmtId="197" fontId="63" fillId="23" borderId="6" applyNumberFormat="0" applyAlignment="0" applyProtection="0"/>
    <xf numFmtId="197" fontId="63" fillId="23" borderId="6" applyNumberFormat="0" applyAlignment="0" applyProtection="0"/>
    <xf numFmtId="197" fontId="63" fillId="23" borderId="6" applyNumberFormat="0" applyAlignment="0" applyProtection="0"/>
    <xf numFmtId="197" fontId="63" fillId="23" borderId="6" applyNumberFormat="0" applyAlignment="0" applyProtection="0"/>
    <xf numFmtId="197" fontId="63" fillId="23" borderId="6" applyNumberFormat="0" applyAlignment="0" applyProtection="0"/>
    <xf numFmtId="197" fontId="63" fillId="23" borderId="6" applyNumberFormat="0" applyAlignment="0" applyProtection="0"/>
    <xf numFmtId="0" fontId="103" fillId="0" borderId="0"/>
    <xf numFmtId="197" fontId="64" fillId="20" borderId="3" applyNumberFormat="0" applyAlignment="0" applyProtection="0"/>
    <xf numFmtId="38" fontId="22" fillId="0" borderId="0" applyFont="0" applyFill="0" applyBorder="0" applyAlignment="0" applyProtection="0">
      <alignment vertical="center"/>
    </xf>
    <xf numFmtId="38" fontId="22" fillId="0" borderId="0" applyFont="0" applyFill="0" applyBorder="0" applyAlignment="0" applyProtection="0">
      <alignment vertical="center"/>
    </xf>
    <xf numFmtId="38" fontId="60" fillId="0" borderId="0" applyFont="0" applyFill="0" applyBorder="0" applyAlignment="0" applyProtection="0">
      <alignment vertical="center"/>
    </xf>
    <xf numFmtId="198" fontId="104" fillId="0" borderId="0" applyFont="0" applyFill="0" applyBorder="0" applyAlignment="0" applyProtection="0"/>
    <xf numFmtId="199" fontId="22" fillId="0" borderId="0" applyFont="0" applyFill="0" applyBorder="0" applyAlignment="0" applyProtection="0"/>
    <xf numFmtId="200" fontId="2" fillId="0" borderId="0" applyFont="0" applyFill="0" applyBorder="0" applyAlignment="0" applyProtection="0"/>
    <xf numFmtId="38" fontId="2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2" fillId="0" borderId="0" applyFont="0" applyFill="0" applyBorder="0" applyAlignment="0" applyProtection="0">
      <alignment vertical="center"/>
    </xf>
    <xf numFmtId="200" fontId="7" fillId="0" borderId="0" applyFont="0" applyFill="0" applyBorder="0" applyAlignment="0" applyProtection="0"/>
    <xf numFmtId="200" fontId="7" fillId="0" borderId="0" applyFont="0" applyFill="0" applyBorder="0" applyAlignment="0" applyProtection="0"/>
    <xf numFmtId="200" fontId="7" fillId="0" borderId="0" applyFont="0" applyFill="0" applyBorder="0" applyAlignment="0" applyProtection="0"/>
    <xf numFmtId="38" fontId="22" fillId="0" borderId="0" applyFont="0" applyFill="0" applyBorder="0" applyAlignment="0" applyProtection="0">
      <alignment vertical="center"/>
    </xf>
    <xf numFmtId="201" fontId="104" fillId="0" borderId="0" applyFont="0" applyFill="0" applyBorder="0" applyAlignment="0" applyProtection="0"/>
    <xf numFmtId="201" fontId="104"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188" fontId="7" fillId="0" borderId="0" applyFont="0" applyFill="0" applyBorder="0" applyAlignment="0" applyProtection="0"/>
    <xf numFmtId="38" fontId="2" fillId="0" borderId="0" applyFont="0" applyFill="0" applyBorder="0" applyAlignment="0" applyProtection="0"/>
    <xf numFmtId="200" fontId="7" fillId="0" borderId="0" applyFont="0" applyFill="0" applyBorder="0" applyAlignment="0" applyProtection="0"/>
    <xf numFmtId="38" fontId="22" fillId="0" borderId="0" applyFont="0" applyFill="0" applyBorder="0" applyAlignment="0" applyProtection="0">
      <alignment vertical="center"/>
    </xf>
    <xf numFmtId="38" fontId="22" fillId="0" borderId="0" applyFont="0" applyFill="0" applyBorder="0" applyAlignment="0" applyProtection="0">
      <alignment vertical="center"/>
    </xf>
    <xf numFmtId="201" fontId="104" fillId="0" borderId="0" applyFont="0" applyFill="0" applyBorder="0" applyAlignment="0" applyProtection="0"/>
    <xf numFmtId="38" fontId="2" fillId="0" borderId="0" applyFont="0" applyFill="0" applyBorder="0" applyAlignment="0" applyProtection="0">
      <alignment vertical="center"/>
    </xf>
    <xf numFmtId="201" fontId="104" fillId="0" borderId="0" applyFont="0" applyFill="0" applyBorder="0" applyAlignment="0" applyProtection="0"/>
    <xf numFmtId="202" fontId="104" fillId="0" borderId="0" applyFont="0" applyFill="0" applyBorder="0" applyAlignment="0" applyProtection="0"/>
    <xf numFmtId="201" fontId="104" fillId="0" borderId="0" applyFont="0" applyFill="0" applyBorder="0" applyAlignment="0" applyProtection="0"/>
    <xf numFmtId="201" fontId="104" fillId="0" borderId="0" applyFont="0" applyFill="0" applyBorder="0" applyAlignment="0" applyProtection="0"/>
    <xf numFmtId="201" fontId="104" fillId="0" borderId="0" applyFont="0" applyFill="0" applyBorder="0" applyAlignment="0" applyProtection="0"/>
    <xf numFmtId="38" fontId="2" fillId="0" borderId="0" applyFont="0" applyFill="0" applyBorder="0" applyAlignment="0" applyProtection="0">
      <alignment vertical="center"/>
    </xf>
    <xf numFmtId="201" fontId="104" fillId="0" borderId="0" applyFont="0" applyFill="0" applyBorder="0" applyAlignment="0" applyProtection="0"/>
    <xf numFmtId="38" fontId="54" fillId="0" borderId="0" applyFont="0" applyFill="0" applyBorder="0" applyAlignment="0" applyProtection="0"/>
    <xf numFmtId="0" fontId="7" fillId="0" borderId="0" applyFont="0" applyFill="0" applyBorder="0" applyAlignment="0" applyProtection="0"/>
    <xf numFmtId="203" fontId="7" fillId="0" borderId="0" applyFont="0" applyFill="0" applyBorder="0" applyAlignment="0" applyProtection="0"/>
    <xf numFmtId="203" fontId="7" fillId="0" borderId="0" applyFont="0" applyFill="0" applyBorder="0" applyAlignment="0" applyProtection="0"/>
    <xf numFmtId="204" fontId="104" fillId="0" borderId="0" applyFont="0" applyFill="0" applyBorder="0" applyAlignment="0" applyProtection="0"/>
    <xf numFmtId="203" fontId="105" fillId="0" borderId="0" applyFont="0" applyFill="0" applyBorder="0" applyAlignment="0" applyProtection="0"/>
    <xf numFmtId="203" fontId="105" fillId="0" borderId="0" applyFont="0" applyFill="0" applyBorder="0" applyAlignment="0" applyProtection="0"/>
    <xf numFmtId="40" fontId="2" fillId="0" borderId="0" applyFont="0" applyFill="0" applyBorder="0" applyAlignment="0" applyProtection="0">
      <alignment vertical="center"/>
    </xf>
    <xf numFmtId="40" fontId="2" fillId="0" borderId="0" applyFont="0" applyFill="0" applyBorder="0" applyAlignment="0" applyProtection="0">
      <alignment vertical="center"/>
    </xf>
    <xf numFmtId="40" fontId="2" fillId="0" borderId="0" applyFont="0" applyFill="0" applyBorder="0" applyAlignment="0" applyProtection="0"/>
    <xf numFmtId="40" fontId="2" fillId="0" borderId="0" applyFont="0" applyFill="0" applyBorder="0" applyAlignment="0" applyProtection="0"/>
    <xf numFmtId="40" fontId="2" fillId="0" borderId="0" applyFont="0" applyFill="0" applyBorder="0" applyAlignment="0" applyProtection="0"/>
    <xf numFmtId="40" fontId="2" fillId="0" borderId="0" applyFont="0" applyFill="0" applyBorder="0" applyAlignment="0" applyProtection="0"/>
    <xf numFmtId="203" fontId="7" fillId="0" borderId="0" applyFont="0" applyFill="0" applyBorder="0" applyAlignment="0" applyProtection="0"/>
    <xf numFmtId="40" fontId="2" fillId="0" borderId="0" applyFont="0" applyFill="0" applyBorder="0" applyAlignment="0" applyProtection="0">
      <alignment vertical="center"/>
    </xf>
    <xf numFmtId="40" fontId="2" fillId="0" borderId="0" applyFont="0" applyFill="0" applyBorder="0" applyAlignment="0" applyProtection="0"/>
    <xf numFmtId="203" fontId="60" fillId="0" borderId="0" applyFont="0" applyFill="0" applyBorder="0" applyAlignment="0" applyProtection="0"/>
    <xf numFmtId="40" fontId="2" fillId="0" borderId="0" applyFont="0" applyFill="0" applyBorder="0" applyAlignment="0" applyProtection="0"/>
    <xf numFmtId="40" fontId="2" fillId="0" borderId="0" applyFont="0" applyFill="0" applyBorder="0" applyAlignment="0" applyProtection="0"/>
    <xf numFmtId="40" fontId="2" fillId="0" borderId="0" applyFont="0" applyFill="0" applyBorder="0" applyAlignment="0" applyProtection="0">
      <alignment vertical="center"/>
    </xf>
    <xf numFmtId="40" fontId="2" fillId="0" borderId="0" applyFont="0" applyFill="0" applyBorder="0" applyAlignment="0" applyProtection="0"/>
    <xf numFmtId="203" fontId="60" fillId="0" borderId="0" applyFont="0" applyFill="0" applyBorder="0" applyAlignment="0" applyProtection="0"/>
    <xf numFmtId="40" fontId="2" fillId="0" borderId="0" applyFont="0" applyFill="0" applyBorder="0" applyAlignment="0" applyProtection="0">
      <alignment vertical="center"/>
    </xf>
    <xf numFmtId="203" fontId="60" fillId="0" borderId="0" applyFont="0" applyFill="0" applyBorder="0" applyAlignment="0" applyProtection="0"/>
    <xf numFmtId="40" fontId="22" fillId="0" borderId="0" applyFont="0" applyFill="0" applyBorder="0" applyAlignment="0" applyProtection="0">
      <alignment vertical="center"/>
    </xf>
    <xf numFmtId="40" fontId="60" fillId="0" borderId="0" applyFont="0" applyFill="0" applyBorder="0" applyAlignment="0" applyProtection="0">
      <alignment vertical="center"/>
    </xf>
    <xf numFmtId="40" fontId="22" fillId="0" borderId="0" applyFont="0" applyFill="0" applyBorder="0" applyAlignment="0" applyProtection="0">
      <alignment vertical="center"/>
    </xf>
    <xf numFmtId="40" fontId="60" fillId="0" borderId="0" applyFont="0" applyFill="0" applyBorder="0" applyAlignment="0" applyProtection="0">
      <alignment vertical="center"/>
    </xf>
    <xf numFmtId="203" fontId="105" fillId="0" borderId="0" applyFont="0" applyFill="0" applyBorder="0" applyAlignment="0" applyProtection="0"/>
    <xf numFmtId="203" fontId="105" fillId="0" borderId="0" applyFont="0" applyFill="0" applyBorder="0" applyAlignment="0" applyProtection="0"/>
    <xf numFmtId="203" fontId="105" fillId="0" borderId="0" applyFont="0" applyFill="0" applyBorder="0" applyAlignment="0" applyProtection="0"/>
    <xf numFmtId="203" fontId="105" fillId="0" borderId="0" applyFont="0" applyFill="0" applyBorder="0" applyAlignment="0" applyProtection="0"/>
    <xf numFmtId="40" fontId="75" fillId="0" borderId="0" applyFont="0" applyFill="0" applyBorder="0" applyAlignment="0" applyProtection="0"/>
    <xf numFmtId="0" fontId="106" fillId="0" borderId="0" applyNumberFormat="0" applyFont="0" applyBorder="0" applyAlignment="0" applyProtection="0"/>
    <xf numFmtId="0" fontId="7" fillId="0" borderId="0">
      <alignment horizontal="center"/>
    </xf>
    <xf numFmtId="0" fontId="67" fillId="0" borderId="0" applyFont="0" applyFill="0" applyBorder="0" applyAlignment="0" applyProtection="0"/>
    <xf numFmtId="8" fontId="2" fillId="0" borderId="0" applyFont="0" applyFill="0" applyBorder="0" applyAlignment="0" applyProtection="0">
      <alignment vertical="center"/>
    </xf>
    <xf numFmtId="8" fontId="2" fillId="0" borderId="0" applyFont="0" applyFill="0" applyBorder="0" applyAlignment="0" applyProtection="0">
      <alignment vertical="center"/>
    </xf>
    <xf numFmtId="8" fontId="2" fillId="0" borderId="0" applyFont="0" applyFill="0" applyBorder="0" applyAlignment="0" applyProtection="0">
      <alignment vertical="center"/>
    </xf>
    <xf numFmtId="8" fontId="2" fillId="0" borderId="0" applyFont="0" applyFill="0" applyBorder="0" applyAlignment="0" applyProtection="0">
      <alignment vertical="center"/>
    </xf>
    <xf numFmtId="8" fontId="2" fillId="0" borderId="0" applyFont="0" applyFill="0" applyBorder="0" applyAlignment="0" applyProtection="0">
      <alignment vertical="center"/>
    </xf>
    <xf numFmtId="8" fontId="2" fillId="0" borderId="0" applyFont="0" applyFill="0" applyBorder="0" applyAlignment="0" applyProtection="0">
      <alignment vertical="center"/>
    </xf>
    <xf numFmtId="8" fontId="2" fillId="0" borderId="0" applyFont="0" applyFill="0" applyBorder="0" applyAlignment="0" applyProtection="0">
      <alignment vertical="center"/>
    </xf>
    <xf numFmtId="8" fontId="2" fillId="0" borderId="0" applyFont="0" applyFill="0" applyBorder="0" applyAlignment="0" applyProtection="0">
      <alignment vertical="center"/>
    </xf>
    <xf numFmtId="205" fontId="7" fillId="0" borderId="0" applyFont="0" applyFill="0" applyBorder="0" applyAlignment="0" applyProtection="0"/>
    <xf numFmtId="205" fontId="7" fillId="0" borderId="0" applyFont="0" applyFill="0" applyBorder="0" applyAlignment="0" applyProtection="0"/>
    <xf numFmtId="8" fontId="2" fillId="0" borderId="0" applyFont="0" applyFill="0" applyBorder="0" applyAlignment="0" applyProtection="0">
      <alignment vertical="center"/>
    </xf>
    <xf numFmtId="8" fontId="2" fillId="0" borderId="0" applyFont="0" applyFill="0" applyBorder="0" applyAlignment="0" applyProtection="0">
      <alignment vertical="center"/>
    </xf>
    <xf numFmtId="8" fontId="2" fillId="0" borderId="0" applyFont="0" applyFill="0" applyBorder="0" applyAlignment="0" applyProtection="0">
      <alignment vertical="center"/>
    </xf>
    <xf numFmtId="8" fontId="2" fillId="0" borderId="0" applyFont="0" applyFill="0" applyBorder="0" applyAlignment="0" applyProtection="0">
      <alignment vertical="center"/>
    </xf>
    <xf numFmtId="205" fontId="7" fillId="0" borderId="0" applyFont="0" applyFill="0" applyBorder="0" applyAlignment="0" applyProtection="0"/>
    <xf numFmtId="205" fontId="7" fillId="0" borderId="0" applyFont="0" applyFill="0" applyBorder="0" applyAlignment="0" applyProtection="0"/>
    <xf numFmtId="205" fontId="105" fillId="0" borderId="0" applyFont="0" applyFill="0" applyBorder="0" applyAlignment="0" applyProtection="0"/>
    <xf numFmtId="8" fontId="2" fillId="0" borderId="0" applyFont="0" applyFill="0" applyBorder="0" applyAlignment="0" applyProtection="0">
      <alignment vertical="center"/>
    </xf>
    <xf numFmtId="8" fontId="2" fillId="0" borderId="0" applyFont="0" applyFill="0" applyBorder="0" applyAlignment="0" applyProtection="0">
      <alignment vertical="center"/>
    </xf>
    <xf numFmtId="8" fontId="2" fillId="0" borderId="0" applyFont="0" applyFill="0" applyBorder="0" applyAlignment="0" applyProtection="0">
      <alignment vertical="center"/>
    </xf>
    <xf numFmtId="8" fontId="2" fillId="0" borderId="0" applyFont="0" applyFill="0" applyBorder="0" applyAlignment="0" applyProtection="0">
      <alignment vertical="center"/>
    </xf>
    <xf numFmtId="0" fontId="7" fillId="0" borderId="0" applyFont="0" applyFill="0" applyBorder="0" applyAlignment="0" applyProtection="0"/>
    <xf numFmtId="0" fontId="7" fillId="24" borderId="0" applyFont="0" applyBorder="0"/>
    <xf numFmtId="14" fontId="40" fillId="0" borderId="0" applyFill="0" applyBorder="0" applyAlignment="0"/>
    <xf numFmtId="0" fontId="7" fillId="0" borderId="0" applyFont="0" applyFill="0" applyBorder="0" applyProtection="0">
      <alignment horizontal="centerContinuous"/>
    </xf>
    <xf numFmtId="0" fontId="7" fillId="0" borderId="0" applyFill="0" applyBorder="0" applyAlignment="0"/>
    <xf numFmtId="0" fontId="67" fillId="0" borderId="0" applyFill="0" applyBorder="0" applyAlignment="0"/>
    <xf numFmtId="0" fontId="7" fillId="0" borderId="0" applyFill="0" applyBorder="0" applyAlignment="0"/>
    <xf numFmtId="0" fontId="67" fillId="0" borderId="0" applyFill="0" applyBorder="0" applyAlignment="0"/>
    <xf numFmtId="0" fontId="67" fillId="0" borderId="0" applyFill="0" applyBorder="0" applyAlignment="0"/>
    <xf numFmtId="0" fontId="107" fillId="0" borderId="0">
      <alignment horizontal="left"/>
    </xf>
    <xf numFmtId="197" fontId="80" fillId="0" borderId="0" applyNumberFormat="0" applyFill="0" applyBorder="0" applyAlignment="0" applyProtection="0"/>
    <xf numFmtId="186" fontId="108" fillId="0" borderId="0" applyFont="0" applyFill="0" applyBorder="0" applyAlignment="0" applyProtection="0"/>
    <xf numFmtId="193" fontId="66" fillId="0" borderId="0">
      <protection locked="0"/>
    </xf>
    <xf numFmtId="0" fontId="109" fillId="0" borderId="0" applyNumberFormat="0" applyFill="0" applyBorder="0" applyAlignment="0" applyProtection="0">
      <alignment vertical="top"/>
      <protection locked="0"/>
    </xf>
    <xf numFmtId="206" fontId="105" fillId="0" borderId="0"/>
    <xf numFmtId="206" fontId="105" fillId="0" borderId="0"/>
    <xf numFmtId="207" fontId="105" fillId="0" borderId="0"/>
    <xf numFmtId="206" fontId="105" fillId="0" borderId="0"/>
    <xf numFmtId="206" fontId="105" fillId="0" borderId="0"/>
    <xf numFmtId="206" fontId="105" fillId="0" borderId="0"/>
    <xf numFmtId="206" fontId="105" fillId="0" borderId="0"/>
    <xf numFmtId="206" fontId="105" fillId="0" borderId="0"/>
    <xf numFmtId="177" fontId="105" fillId="0" borderId="0"/>
    <xf numFmtId="206" fontId="105" fillId="0" borderId="0"/>
    <xf numFmtId="177" fontId="105" fillId="0" borderId="0"/>
    <xf numFmtId="206" fontId="105" fillId="0" borderId="0"/>
    <xf numFmtId="177" fontId="105" fillId="0" borderId="0"/>
    <xf numFmtId="206" fontId="105" fillId="0" borderId="0"/>
    <xf numFmtId="177" fontId="105" fillId="0" borderId="0"/>
    <xf numFmtId="206" fontId="105" fillId="0" borderId="0"/>
    <xf numFmtId="208" fontId="105" fillId="0" borderId="0"/>
    <xf numFmtId="206" fontId="105" fillId="0" borderId="0"/>
    <xf numFmtId="206" fontId="105" fillId="0" borderId="0"/>
    <xf numFmtId="206" fontId="105" fillId="0" borderId="0"/>
    <xf numFmtId="208" fontId="105" fillId="0" borderId="0"/>
    <xf numFmtId="209" fontId="105" fillId="0" borderId="0"/>
    <xf numFmtId="209" fontId="105" fillId="0" borderId="0"/>
    <xf numFmtId="209" fontId="105" fillId="0" borderId="0"/>
    <xf numFmtId="209" fontId="105" fillId="0" borderId="0"/>
    <xf numFmtId="209" fontId="105" fillId="0" borderId="0"/>
    <xf numFmtId="209" fontId="105" fillId="0" borderId="0"/>
    <xf numFmtId="209" fontId="105" fillId="0" borderId="0"/>
    <xf numFmtId="210" fontId="105" fillId="0" borderId="0"/>
    <xf numFmtId="209" fontId="105" fillId="0" borderId="0"/>
    <xf numFmtId="209" fontId="105" fillId="0" borderId="0"/>
    <xf numFmtId="209" fontId="105" fillId="0" borderId="0"/>
    <xf numFmtId="209" fontId="105" fillId="0" borderId="0"/>
    <xf numFmtId="209" fontId="105" fillId="0" borderId="0"/>
    <xf numFmtId="209" fontId="105" fillId="0" borderId="0"/>
    <xf numFmtId="209" fontId="105" fillId="0" borderId="0"/>
    <xf numFmtId="209" fontId="105" fillId="0" borderId="0"/>
    <xf numFmtId="210" fontId="105" fillId="0" borderId="0"/>
    <xf numFmtId="201" fontId="105" fillId="0" borderId="0"/>
    <xf numFmtId="201" fontId="105" fillId="0" borderId="0"/>
    <xf numFmtId="201" fontId="105" fillId="0" borderId="0"/>
    <xf numFmtId="201" fontId="105" fillId="0" borderId="0"/>
    <xf numFmtId="201" fontId="105" fillId="0" borderId="0"/>
    <xf numFmtId="201" fontId="105" fillId="0" borderId="0"/>
    <xf numFmtId="201" fontId="105" fillId="0" borderId="0"/>
    <xf numFmtId="201" fontId="105" fillId="0" borderId="0"/>
    <xf numFmtId="201" fontId="105" fillId="0" borderId="0"/>
    <xf numFmtId="201" fontId="105" fillId="0" borderId="0"/>
    <xf numFmtId="201" fontId="105" fillId="0" borderId="0"/>
    <xf numFmtId="201" fontId="105" fillId="0" borderId="0"/>
    <xf numFmtId="201" fontId="105" fillId="0" borderId="0"/>
    <xf numFmtId="201" fontId="105" fillId="0" borderId="0"/>
    <xf numFmtId="201" fontId="105" fillId="0" borderId="0"/>
    <xf numFmtId="201" fontId="105" fillId="0" borderId="0"/>
    <xf numFmtId="197" fontId="62" fillId="4" borderId="0" applyNumberFormat="0" applyBorder="0" applyAlignment="0" applyProtection="0"/>
    <xf numFmtId="207" fontId="108" fillId="0" borderId="0" applyFill="0" applyBorder="0" applyAlignment="0" applyProtection="0"/>
    <xf numFmtId="197" fontId="10" fillId="0" borderId="2">
      <alignment horizontal="left" vertical="center"/>
    </xf>
    <xf numFmtId="197" fontId="10" fillId="0" borderId="2">
      <alignment horizontal="left" vertical="center"/>
    </xf>
    <xf numFmtId="197" fontId="10" fillId="0" borderId="2">
      <alignment horizontal="left" vertical="center"/>
    </xf>
    <xf numFmtId="197" fontId="10" fillId="0" borderId="2">
      <alignment horizontal="left" vertical="center"/>
    </xf>
    <xf numFmtId="197" fontId="10" fillId="0" borderId="2">
      <alignment horizontal="left" vertical="center"/>
    </xf>
    <xf numFmtId="197" fontId="10" fillId="0" borderId="2">
      <alignment horizontal="left" vertical="center"/>
    </xf>
    <xf numFmtId="197" fontId="10" fillId="0" borderId="2">
      <alignment horizontal="left" vertical="center"/>
    </xf>
    <xf numFmtId="0" fontId="10" fillId="0" borderId="2">
      <alignment horizontal="left" vertical="center"/>
    </xf>
    <xf numFmtId="197" fontId="83" fillId="0" borderId="7" applyNumberFormat="0" applyFill="0" applyAlignment="0" applyProtection="0"/>
    <xf numFmtId="197" fontId="84" fillId="0" borderId="8" applyNumberFormat="0" applyFill="0" applyAlignment="0" applyProtection="0"/>
    <xf numFmtId="197" fontId="85" fillId="0" borderId="9" applyNumberFormat="0" applyFill="0" applyAlignment="0" applyProtection="0"/>
    <xf numFmtId="197" fontId="85" fillId="0" borderId="0" applyNumberFormat="0" applyFill="0" applyBorder="0" applyAlignment="0" applyProtection="0"/>
    <xf numFmtId="0" fontId="110" fillId="0" borderId="0" applyNumberFormat="0" applyFill="0" applyBorder="0" applyAlignment="0" applyProtection="0">
      <alignment vertical="top"/>
      <protection locked="0"/>
    </xf>
    <xf numFmtId="0" fontId="110" fillId="0" borderId="0" applyNumberFormat="0" applyFill="0" applyBorder="0" applyAlignment="0" applyProtection="0">
      <alignment vertical="top"/>
      <protection locked="0"/>
    </xf>
    <xf numFmtId="0" fontId="59" fillId="0" borderId="0" applyBorder="0"/>
    <xf numFmtId="10" fontId="57" fillId="32" borderId="67" applyNumberFormat="0" applyBorder="0" applyAlignment="0" applyProtection="0"/>
    <xf numFmtId="10" fontId="57" fillId="32" borderId="67" applyNumberFormat="0" applyBorder="0" applyAlignment="0" applyProtection="0"/>
    <xf numFmtId="10" fontId="57" fillId="32" borderId="67" applyNumberFormat="0" applyBorder="0" applyAlignment="0" applyProtection="0"/>
    <xf numFmtId="10" fontId="57" fillId="32" borderId="67" applyNumberFormat="0" applyBorder="0" applyAlignment="0" applyProtection="0"/>
    <xf numFmtId="10" fontId="57" fillId="32" borderId="67" applyNumberFormat="0" applyBorder="0" applyAlignment="0" applyProtection="0"/>
    <xf numFmtId="10" fontId="57" fillId="32" borderId="67" applyNumberFormat="0" applyBorder="0" applyAlignment="0" applyProtection="0"/>
    <xf numFmtId="10" fontId="57" fillId="32" borderId="67" applyNumberFormat="0" applyBorder="0" applyAlignment="0" applyProtection="0"/>
    <xf numFmtId="0" fontId="69" fillId="7" borderId="6" applyNumberFormat="0" applyAlignment="0" applyProtection="0"/>
    <xf numFmtId="0" fontId="69" fillId="7" borderId="6" applyNumberFormat="0" applyAlignment="0" applyProtection="0"/>
    <xf numFmtId="0" fontId="69" fillId="7" borderId="6" applyNumberFormat="0" applyAlignment="0" applyProtection="0"/>
    <xf numFmtId="0" fontId="69" fillId="7" borderId="6" applyNumberFormat="0" applyAlignment="0" applyProtection="0"/>
    <xf numFmtId="0" fontId="69" fillId="7" borderId="6" applyNumberFormat="0" applyAlignment="0" applyProtection="0"/>
    <xf numFmtId="0" fontId="69" fillId="7" borderId="6" applyNumberFormat="0" applyAlignment="0" applyProtection="0"/>
    <xf numFmtId="0" fontId="69" fillId="7" borderId="6" applyNumberFormat="0" applyAlignment="0" applyProtection="0"/>
    <xf numFmtId="0" fontId="69" fillId="7" borderId="6" applyNumberFormat="0" applyAlignment="0" applyProtection="0"/>
    <xf numFmtId="0" fontId="69" fillId="7" borderId="6" applyNumberFormat="0" applyAlignment="0" applyProtection="0"/>
    <xf numFmtId="0" fontId="69" fillId="7" borderId="6" applyNumberFormat="0" applyAlignment="0" applyProtection="0"/>
    <xf numFmtId="197" fontId="69" fillId="7" borderId="6" applyNumberFormat="0" applyAlignment="0" applyProtection="0"/>
    <xf numFmtId="197" fontId="69" fillId="7" borderId="6" applyNumberFormat="0" applyAlignment="0" applyProtection="0"/>
    <xf numFmtId="197" fontId="69" fillId="7" borderId="6" applyNumberFormat="0" applyAlignment="0" applyProtection="0"/>
    <xf numFmtId="197" fontId="69" fillId="7" borderId="6" applyNumberFormat="0" applyAlignment="0" applyProtection="0"/>
    <xf numFmtId="197" fontId="69" fillId="7" borderId="6" applyNumberFormat="0" applyAlignment="0" applyProtection="0"/>
    <xf numFmtId="197" fontId="69" fillId="7" borderId="6" applyNumberFormat="0" applyAlignment="0" applyProtection="0"/>
    <xf numFmtId="197" fontId="69" fillId="7" borderId="6" applyNumberFormat="0" applyAlignment="0" applyProtection="0"/>
    <xf numFmtId="197" fontId="69" fillId="7" borderId="6" applyNumberFormat="0" applyAlignment="0" applyProtection="0"/>
    <xf numFmtId="0" fontId="69" fillId="7" borderId="6" applyNumberFormat="0" applyAlignment="0" applyProtection="0"/>
    <xf numFmtId="0" fontId="69" fillId="7" borderId="6" applyNumberFormat="0" applyAlignment="0" applyProtection="0"/>
    <xf numFmtId="0" fontId="69" fillId="7" borderId="6" applyNumberFormat="0" applyAlignment="0" applyProtection="0"/>
    <xf numFmtId="0" fontId="69" fillId="7" borderId="6" applyNumberFormat="0" applyAlignment="0" applyProtection="0"/>
    <xf numFmtId="0" fontId="69" fillId="7" borderId="6" applyNumberFormat="0" applyAlignment="0" applyProtection="0"/>
    <xf numFmtId="0" fontId="69" fillId="7" borderId="6" applyNumberFormat="0" applyAlignment="0" applyProtection="0"/>
    <xf numFmtId="0" fontId="69" fillId="7" borderId="6" applyNumberFormat="0" applyAlignment="0" applyProtection="0"/>
    <xf numFmtId="0" fontId="69" fillId="7" borderId="6" applyNumberFormat="0" applyAlignment="0" applyProtection="0"/>
    <xf numFmtId="0" fontId="69" fillId="7" borderId="6" applyNumberFormat="0" applyAlignment="0" applyProtection="0"/>
    <xf numFmtId="0" fontId="69" fillId="7" borderId="6" applyNumberFormat="0" applyAlignment="0" applyProtection="0"/>
    <xf numFmtId="0" fontId="69" fillId="7" borderId="6" applyNumberFormat="0" applyAlignment="0" applyProtection="0"/>
    <xf numFmtId="0" fontId="111" fillId="0" borderId="0" applyNumberFormat="0">
      <alignment horizontal="centerContinuous"/>
    </xf>
    <xf numFmtId="0" fontId="59" fillId="0" borderId="0"/>
    <xf numFmtId="211" fontId="2" fillId="0" borderId="0" applyFont="0" applyFill="0" applyBorder="0" applyAlignment="0" applyProtection="0"/>
    <xf numFmtId="212" fontId="2" fillId="0" borderId="0" applyFont="0" applyFill="0" applyBorder="0" applyAlignment="0" applyProtection="0"/>
    <xf numFmtId="0" fontId="7" fillId="0" borderId="0" applyFill="0" applyBorder="0" applyAlignment="0"/>
    <xf numFmtId="0" fontId="67" fillId="0" borderId="0" applyFill="0" applyBorder="0" applyAlignment="0"/>
    <xf numFmtId="0" fontId="7" fillId="0" borderId="0" applyFill="0" applyBorder="0" applyAlignment="0"/>
    <xf numFmtId="0" fontId="67" fillId="0" borderId="0" applyFill="0" applyBorder="0" applyAlignment="0"/>
    <xf numFmtId="0" fontId="67" fillId="0" borderId="0" applyFill="0" applyBorder="0" applyAlignment="0"/>
    <xf numFmtId="197" fontId="65" fillId="0" borderId="5" applyNumberFormat="0" applyFill="0" applyAlignment="0" applyProtection="0"/>
    <xf numFmtId="38" fontId="75" fillId="0" borderId="0" applyFont="0" applyFill="0" applyBorder="0" applyAlignment="0" applyProtection="0"/>
    <xf numFmtId="40" fontId="75" fillId="0" borderId="0" applyFont="0" applyFill="0" applyBorder="0" applyAlignment="0" applyProtection="0"/>
    <xf numFmtId="0" fontId="112" fillId="0" borderId="22"/>
    <xf numFmtId="195" fontId="75" fillId="0" borderId="0" applyFont="0" applyFill="0" applyBorder="0" applyAlignment="0" applyProtection="0"/>
    <xf numFmtId="196" fontId="75" fillId="0" borderId="0" applyFont="0" applyFill="0" applyBorder="0" applyAlignment="0" applyProtection="0"/>
    <xf numFmtId="0" fontId="75" fillId="0" borderId="0" applyFont="0" applyFill="0" applyBorder="0" applyAlignment="0" applyProtection="0"/>
    <xf numFmtId="0" fontId="75" fillId="0" borderId="0" applyFont="0" applyFill="0" applyBorder="0" applyAlignment="0" applyProtection="0"/>
    <xf numFmtId="197" fontId="76" fillId="21" borderId="0" applyNumberFormat="0" applyBorder="0" applyAlignment="0" applyProtection="0"/>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197" fontId="105" fillId="0" borderId="0"/>
    <xf numFmtId="0" fontId="105" fillId="0" borderId="0"/>
    <xf numFmtId="197" fontId="105" fillId="0" borderId="0"/>
    <xf numFmtId="0" fontId="105" fillId="0" borderId="0"/>
    <xf numFmtId="197" fontId="105" fillId="0" borderId="0"/>
    <xf numFmtId="0" fontId="22" fillId="0" borderId="0">
      <alignment vertical="center"/>
    </xf>
    <xf numFmtId="197" fontId="40" fillId="0" borderId="0">
      <alignment vertical="top"/>
    </xf>
    <xf numFmtId="0" fontId="22" fillId="0" borderId="0">
      <alignment vertical="center"/>
    </xf>
    <xf numFmtId="197" fontId="7" fillId="0" borderId="0"/>
    <xf numFmtId="197" fontId="7" fillId="0" borderId="0"/>
    <xf numFmtId="0" fontId="22" fillId="0" borderId="0">
      <alignment vertical="center"/>
    </xf>
    <xf numFmtId="197" fontId="22" fillId="0" borderId="0"/>
    <xf numFmtId="197" fontId="22" fillId="0" borderId="0"/>
    <xf numFmtId="0" fontId="2" fillId="0" borderId="0"/>
    <xf numFmtId="0" fontId="105" fillId="0" borderId="0"/>
    <xf numFmtId="0" fontId="105" fillId="0" borderId="0"/>
    <xf numFmtId="0" fontId="2" fillId="0" borderId="0">
      <alignment vertical="center"/>
    </xf>
    <xf numFmtId="197" fontId="105" fillId="0" borderId="0"/>
    <xf numFmtId="0" fontId="7" fillId="0" borderId="0"/>
    <xf numFmtId="197" fontId="105" fillId="0" borderId="0"/>
    <xf numFmtId="197" fontId="105" fillId="0" borderId="0"/>
    <xf numFmtId="0" fontId="22" fillId="0" borderId="0"/>
    <xf numFmtId="197" fontId="22" fillId="0" borderId="0"/>
    <xf numFmtId="197" fontId="22" fillId="0" borderId="0"/>
    <xf numFmtId="197" fontId="105" fillId="0" borderId="0"/>
    <xf numFmtId="197" fontId="105" fillId="0" borderId="0"/>
    <xf numFmtId="197" fontId="22" fillId="0" borderId="0"/>
    <xf numFmtId="197" fontId="22" fillId="0" borderId="0"/>
    <xf numFmtId="197" fontId="22" fillId="0" borderId="0"/>
    <xf numFmtId="197" fontId="22" fillId="0" borderId="0"/>
    <xf numFmtId="197" fontId="22" fillId="0" borderId="0"/>
    <xf numFmtId="197" fontId="22" fillId="0" borderId="0"/>
    <xf numFmtId="197" fontId="22" fillId="0" borderId="0"/>
    <xf numFmtId="0" fontId="2" fillId="0" borderId="0"/>
    <xf numFmtId="0" fontId="2" fillId="0" borderId="0">
      <alignment vertical="center"/>
    </xf>
    <xf numFmtId="197" fontId="22" fillId="0" borderId="0"/>
    <xf numFmtId="197" fontId="22" fillId="0" borderId="0"/>
    <xf numFmtId="197" fontId="22" fillId="0" borderId="0"/>
    <xf numFmtId="197" fontId="22" fillId="0" borderId="0"/>
    <xf numFmtId="197" fontId="22" fillId="0" borderId="0"/>
    <xf numFmtId="197" fontId="22" fillId="0" borderId="0"/>
    <xf numFmtId="0" fontId="105" fillId="0" borderId="0"/>
    <xf numFmtId="0" fontId="105" fillId="0" borderId="0"/>
    <xf numFmtId="0" fontId="22" fillId="0" borderId="0">
      <alignment vertical="center"/>
    </xf>
    <xf numFmtId="0" fontId="22" fillId="0" borderId="0">
      <alignment vertical="center"/>
    </xf>
    <xf numFmtId="0" fontId="2" fillId="0" borderId="0"/>
    <xf numFmtId="0" fontId="22" fillId="0" borderId="0">
      <alignment vertical="center"/>
    </xf>
    <xf numFmtId="0" fontId="22" fillId="0" borderId="0">
      <alignment vertical="center"/>
    </xf>
    <xf numFmtId="0" fontId="22" fillId="0" borderId="0">
      <alignment vertical="center"/>
    </xf>
    <xf numFmtId="0" fontId="2" fillId="0" borderId="0"/>
    <xf numFmtId="0" fontId="2" fillId="0" borderId="0"/>
    <xf numFmtId="0" fontId="2" fillId="0" borderId="0"/>
    <xf numFmtId="0" fontId="2" fillId="0" borderId="0"/>
    <xf numFmtId="0" fontId="105" fillId="0" borderId="0"/>
    <xf numFmtId="0" fontId="2" fillId="0" borderId="0">
      <alignment vertical="center"/>
    </xf>
    <xf numFmtId="197" fontId="105" fillId="0" borderId="0"/>
    <xf numFmtId="0" fontId="22" fillId="0" borderId="0">
      <alignment vertical="center"/>
    </xf>
    <xf numFmtId="0" fontId="22" fillId="0" borderId="0">
      <alignment vertical="center"/>
    </xf>
    <xf numFmtId="0" fontId="22" fillId="0" borderId="0">
      <alignment vertical="center"/>
    </xf>
    <xf numFmtId="0" fontId="22" fillId="0" borderId="0"/>
    <xf numFmtId="0" fontId="22" fillId="0" borderId="0"/>
    <xf numFmtId="197" fontId="60" fillId="22" borderId="4" applyNumberFormat="0" applyFont="0" applyAlignment="0" applyProtection="0"/>
    <xf numFmtId="197" fontId="60" fillId="22" borderId="4" applyNumberFormat="0" applyFont="0" applyAlignment="0" applyProtection="0"/>
    <xf numFmtId="197" fontId="60" fillId="22" borderId="4" applyNumberFormat="0" applyFont="0" applyAlignment="0" applyProtection="0"/>
    <xf numFmtId="197" fontId="60" fillId="22" borderId="4" applyNumberFormat="0" applyFont="0" applyAlignment="0" applyProtection="0"/>
    <xf numFmtId="197" fontId="60" fillId="22" borderId="4" applyNumberFormat="0" applyFont="0" applyAlignment="0" applyProtection="0"/>
    <xf numFmtId="197" fontId="60" fillId="22" borderId="4" applyNumberFormat="0" applyFont="0" applyAlignment="0" applyProtection="0"/>
    <xf numFmtId="197" fontId="60" fillId="22" borderId="4" applyNumberFormat="0" applyFont="0" applyAlignment="0" applyProtection="0"/>
    <xf numFmtId="197" fontId="60" fillId="22" borderId="4" applyNumberFormat="0" applyFont="0" applyAlignment="0" applyProtection="0"/>
    <xf numFmtId="0" fontId="54" fillId="22" borderId="4" applyNumberFormat="0" applyFont="0" applyAlignment="0" applyProtection="0"/>
    <xf numFmtId="40" fontId="113" fillId="0" borderId="0" applyFont="0" applyFill="0" applyBorder="0" applyAlignment="0" applyProtection="0"/>
    <xf numFmtId="38" fontId="113" fillId="0" borderId="0" applyFont="0" applyFill="0" applyBorder="0" applyAlignment="0" applyProtection="0"/>
    <xf numFmtId="0" fontId="114" fillId="0" borderId="0"/>
    <xf numFmtId="197" fontId="78" fillId="23" borderId="11" applyNumberFormat="0" applyAlignment="0" applyProtection="0"/>
    <xf numFmtId="197" fontId="78" fillId="23" borderId="11" applyNumberFormat="0" applyAlignment="0" applyProtection="0"/>
    <xf numFmtId="197" fontId="78" fillId="23" borderId="11" applyNumberFormat="0" applyAlignment="0" applyProtection="0"/>
    <xf numFmtId="197" fontId="78" fillId="23" borderId="11" applyNumberFormat="0" applyAlignment="0" applyProtection="0"/>
    <xf numFmtId="197" fontId="78" fillId="23" borderId="11" applyNumberFormat="0" applyAlignment="0" applyProtection="0"/>
    <xf numFmtId="197" fontId="78" fillId="23" borderId="11" applyNumberFormat="0" applyAlignment="0" applyProtection="0"/>
    <xf numFmtId="197" fontId="78" fillId="23" borderId="11" applyNumberFormat="0" applyAlignment="0" applyProtection="0"/>
    <xf numFmtId="197" fontId="78" fillId="23" borderId="11" applyNumberFormat="0" applyAlignment="0" applyProtection="0"/>
    <xf numFmtId="14" fontId="100" fillId="0" borderId="0">
      <alignment horizontal="center" wrapText="1"/>
      <protection locked="0"/>
    </xf>
    <xf numFmtId="0" fontId="67" fillId="0" borderId="0" applyFont="0" applyFill="0" applyBorder="0" applyAlignment="0" applyProtection="0"/>
    <xf numFmtId="0" fontId="7" fillId="0" borderId="0" applyFont="0" applyFill="0" applyBorder="0" applyAlignment="0" applyProtection="0"/>
    <xf numFmtId="9" fontId="22" fillId="0" borderId="0" applyFont="0" applyFill="0" applyBorder="0" applyAlignment="0" applyProtection="0">
      <alignment vertical="center"/>
    </xf>
    <xf numFmtId="9" fontId="60" fillId="0" borderId="0" applyFont="0" applyFill="0" applyBorder="0" applyAlignment="0" applyProtection="0">
      <alignment vertical="center"/>
    </xf>
    <xf numFmtId="9" fontId="22" fillId="0" borderId="0" applyFont="0" applyFill="0" applyBorder="0" applyAlignment="0" applyProtection="0"/>
    <xf numFmtId="9" fontId="60"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104" fillId="0" borderId="0" applyFont="0" applyFill="0" applyBorder="0" applyAlignment="0" applyProtection="0"/>
    <xf numFmtId="9" fontId="104" fillId="0" borderId="0" applyFont="0" applyFill="0" applyBorder="0" applyAlignment="0" applyProtection="0"/>
    <xf numFmtId="9" fontId="22" fillId="0" borderId="0" applyFont="0" applyFill="0" applyBorder="0" applyAlignment="0" applyProtection="0">
      <alignment vertical="center"/>
    </xf>
    <xf numFmtId="9" fontId="7"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 fillId="0" borderId="0" applyFont="0" applyFill="0" applyBorder="0" applyAlignment="0" applyProtection="0"/>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 fillId="0" borderId="0" applyFont="0" applyFill="0" applyBorder="0" applyAlignment="0" applyProtection="0">
      <alignment vertical="center"/>
    </xf>
    <xf numFmtId="9" fontId="22" fillId="0" borderId="0" applyFont="0" applyFill="0" applyBorder="0" applyAlignment="0" applyProtection="0">
      <alignment vertical="center"/>
    </xf>
    <xf numFmtId="9" fontId="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 fillId="0" borderId="0" applyFont="0" applyFill="0" applyBorder="0" applyAlignment="0" applyProtection="0">
      <alignment vertical="center"/>
    </xf>
    <xf numFmtId="9" fontId="60"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104" fillId="0" borderId="0" applyFont="0" applyFill="0" applyBorder="0" applyAlignment="0" applyProtection="0"/>
    <xf numFmtId="9" fontId="104" fillId="0" borderId="0" applyFont="0" applyFill="0" applyBorder="0" applyAlignment="0" applyProtection="0"/>
    <xf numFmtId="9" fontId="22" fillId="0" borderId="0" applyFont="0" applyFill="0" applyBorder="0" applyAlignment="0" applyProtection="0">
      <alignment vertical="center"/>
    </xf>
    <xf numFmtId="9" fontId="60" fillId="0" borderId="0" applyFont="0" applyFill="0" applyBorder="0" applyAlignment="0" applyProtection="0">
      <alignment vertical="center"/>
    </xf>
    <xf numFmtId="9" fontId="75" fillId="0" borderId="0" applyFont="0" applyFill="0" applyBorder="0" applyAlignment="0" applyProtection="0"/>
    <xf numFmtId="10" fontId="75" fillId="0" borderId="0" applyFont="0" applyFill="0" applyBorder="0" applyAlignment="0" applyProtection="0"/>
    <xf numFmtId="0" fontId="115" fillId="0" borderId="0" applyNumberFormat="0" applyFill="0" applyBorder="0" applyProtection="0">
      <alignment horizontal="right"/>
    </xf>
    <xf numFmtId="0" fontId="116" fillId="0" borderId="0" applyNumberFormat="0" applyFill="0" applyBorder="0" applyProtection="0">
      <alignment horizontal="right"/>
    </xf>
    <xf numFmtId="0" fontId="7" fillId="0" borderId="0" applyFill="0" applyBorder="0" applyAlignment="0"/>
    <xf numFmtId="0" fontId="67" fillId="0" borderId="0" applyFill="0" applyBorder="0" applyAlignment="0"/>
    <xf numFmtId="0" fontId="7" fillId="0" borderId="0" applyFill="0" applyBorder="0" applyAlignment="0"/>
    <xf numFmtId="0" fontId="67" fillId="0" borderId="0" applyFill="0" applyBorder="0" applyAlignment="0"/>
    <xf numFmtId="0" fontId="67" fillId="0" borderId="0" applyFill="0" applyBorder="0" applyAlignment="0"/>
    <xf numFmtId="4" fontId="107" fillId="0" borderId="0">
      <alignment horizontal="right"/>
    </xf>
    <xf numFmtId="0" fontId="75" fillId="0" borderId="0" applyNumberFormat="0" applyFont="0" applyFill="0" applyBorder="0" applyAlignment="0" applyProtection="0">
      <alignment horizontal="left"/>
    </xf>
    <xf numFmtId="15" fontId="75" fillId="0" borderId="0" applyFont="0" applyFill="0" applyBorder="0" applyAlignment="0" applyProtection="0"/>
    <xf numFmtId="4" fontId="75" fillId="0" borderId="0" applyFont="0" applyFill="0" applyBorder="0" applyAlignment="0" applyProtection="0"/>
    <xf numFmtId="0" fontId="117" fillId="0" borderId="22">
      <alignment horizontal="center"/>
    </xf>
    <xf numFmtId="3" fontId="75" fillId="0" borderId="0" applyFont="0" applyFill="0" applyBorder="0" applyAlignment="0" applyProtection="0"/>
    <xf numFmtId="0" fontId="75" fillId="40" borderId="0" applyNumberFormat="0" applyFont="0" applyBorder="0" applyAlignment="0" applyProtection="0"/>
    <xf numFmtId="0" fontId="118" fillId="0" borderId="0" applyNumberFormat="0" applyFill="0" applyBorder="0" applyAlignment="0" applyProtection="0"/>
    <xf numFmtId="4" fontId="119" fillId="0" borderId="0">
      <alignment horizontal="right"/>
    </xf>
    <xf numFmtId="0" fontId="78" fillId="23" borderId="11" applyNumberFormat="0" applyAlignment="0" applyProtection="0"/>
    <xf numFmtId="0" fontId="120" fillId="0" borderId="0">
      <alignment horizontal="left"/>
    </xf>
    <xf numFmtId="0" fontId="75" fillId="0" borderId="0"/>
    <xf numFmtId="0" fontId="121" fillId="35" borderId="0">
      <alignment horizontal="left" vertical="top"/>
    </xf>
    <xf numFmtId="0" fontId="7" fillId="0" borderId="0" applyBorder="0"/>
    <xf numFmtId="0" fontId="105" fillId="0" borderId="0"/>
    <xf numFmtId="0" fontId="105" fillId="0" borderId="0"/>
    <xf numFmtId="197" fontId="105" fillId="0" borderId="0"/>
    <xf numFmtId="197" fontId="105" fillId="0" borderId="0"/>
    <xf numFmtId="197" fontId="105" fillId="0" borderId="0"/>
    <xf numFmtId="197" fontId="105" fillId="0" borderId="0"/>
    <xf numFmtId="197" fontId="105" fillId="0" borderId="0"/>
    <xf numFmtId="197"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22" fillId="0" borderId="0"/>
    <xf numFmtId="0" fontId="122" fillId="0" borderId="0"/>
    <xf numFmtId="0" fontId="123" fillId="41" borderId="0"/>
    <xf numFmtId="197" fontId="122" fillId="0" borderId="0"/>
    <xf numFmtId="197" fontId="122" fillId="0" borderId="0"/>
    <xf numFmtId="197" fontId="122" fillId="0" borderId="0"/>
    <xf numFmtId="197" fontId="122" fillId="0" borderId="0"/>
    <xf numFmtId="197" fontId="123" fillId="41" borderId="0"/>
    <xf numFmtId="197" fontId="122" fillId="0" borderId="0"/>
    <xf numFmtId="0" fontId="122" fillId="0" borderId="0"/>
    <xf numFmtId="197" fontId="122" fillId="0" borderId="0"/>
    <xf numFmtId="0" fontId="122" fillId="0" borderId="0"/>
    <xf numFmtId="0" fontId="122" fillId="0" borderId="0"/>
    <xf numFmtId="0" fontId="122" fillId="0" borderId="0"/>
    <xf numFmtId="0" fontId="122" fillId="0" borderId="0"/>
    <xf numFmtId="0" fontId="122" fillId="0" borderId="0"/>
    <xf numFmtId="0" fontId="122" fillId="0" borderId="0"/>
    <xf numFmtId="0" fontId="122" fillId="0" borderId="0"/>
    <xf numFmtId="0" fontId="123" fillId="41" borderId="0"/>
    <xf numFmtId="0" fontId="124" fillId="0" borderId="0"/>
    <xf numFmtId="0" fontId="125" fillId="36" borderId="0"/>
    <xf numFmtId="197" fontId="126" fillId="0" borderId="0"/>
    <xf numFmtId="0" fontId="105" fillId="0" borderId="0"/>
    <xf numFmtId="197" fontId="105" fillId="0" borderId="0"/>
    <xf numFmtId="0" fontId="112" fillId="0" borderId="0"/>
    <xf numFmtId="0" fontId="82" fillId="0" borderId="0" applyNumberFormat="0" applyFill="0" applyBorder="0" applyAlignment="0" applyProtection="0"/>
    <xf numFmtId="0" fontId="83" fillId="0" borderId="7" applyNumberFormat="0" applyFill="0" applyAlignment="0" applyProtection="0"/>
    <xf numFmtId="0" fontId="84" fillId="0" borderId="8" applyNumberFormat="0" applyFill="0" applyAlignment="0" applyProtection="0"/>
    <xf numFmtId="0" fontId="85" fillId="0" borderId="9" applyNumberFormat="0" applyFill="0" applyAlignment="0" applyProtection="0"/>
    <xf numFmtId="0" fontId="85" fillId="0" borderId="0" applyNumberFormat="0" applyFill="0" applyBorder="0" applyAlignment="0" applyProtection="0"/>
    <xf numFmtId="49" fontId="40" fillId="0" borderId="0" applyFill="0" applyBorder="0" applyAlignment="0"/>
    <xf numFmtId="0" fontId="67" fillId="0" borderId="0" applyFill="0" applyBorder="0" applyAlignment="0"/>
    <xf numFmtId="0" fontId="7" fillId="0" borderId="0" applyFill="0" applyBorder="0" applyAlignment="0"/>
    <xf numFmtId="197" fontId="82" fillId="0" borderId="0" applyNumberFormat="0" applyFill="0" applyBorder="0" applyAlignment="0" applyProtection="0"/>
    <xf numFmtId="0" fontId="82" fillId="0" borderId="0" applyNumberFormat="0" applyFill="0" applyBorder="0" applyAlignment="0" applyProtection="0"/>
    <xf numFmtId="0" fontId="127" fillId="0" borderId="0" applyNumberFormat="0" applyFill="0" applyBorder="0" applyAlignment="0" applyProtection="0"/>
    <xf numFmtId="197" fontId="128" fillId="0" borderId="10" applyNumberFormat="0" applyFill="0" applyAlignment="0" applyProtection="0"/>
    <xf numFmtId="197" fontId="128" fillId="0" borderId="10" applyNumberFormat="0" applyFill="0" applyAlignment="0" applyProtection="0"/>
    <xf numFmtId="197" fontId="128" fillId="0" borderId="10" applyNumberFormat="0" applyFill="0" applyAlignment="0" applyProtection="0"/>
    <xf numFmtId="197" fontId="128" fillId="0" borderId="10" applyNumberFormat="0" applyFill="0" applyAlignment="0" applyProtection="0"/>
    <xf numFmtId="197" fontId="128" fillId="0" borderId="10" applyNumberFormat="0" applyFill="0" applyAlignment="0" applyProtection="0"/>
    <xf numFmtId="197" fontId="128" fillId="0" borderId="10" applyNumberFormat="0" applyFill="0" applyAlignment="0" applyProtection="0"/>
    <xf numFmtId="197" fontId="128" fillId="0" borderId="10" applyNumberFormat="0" applyFill="0" applyAlignment="0" applyProtection="0"/>
    <xf numFmtId="197" fontId="128" fillId="0" borderId="10" applyNumberFormat="0" applyFill="0" applyAlignment="0" applyProtection="0"/>
    <xf numFmtId="199" fontId="7" fillId="0" borderId="0" applyFont="0" applyFill="0" applyBorder="0" applyAlignment="0" applyProtection="0"/>
    <xf numFmtId="202" fontId="7" fillId="0" borderId="0" applyFont="0" applyFill="0" applyBorder="0" applyAlignment="0" applyProtection="0"/>
    <xf numFmtId="0" fontId="86" fillId="0" borderId="0"/>
    <xf numFmtId="213" fontId="7" fillId="0" borderId="0" applyFont="0" applyFill="0" applyBorder="0" applyAlignment="0" applyProtection="0"/>
    <xf numFmtId="214" fontId="2" fillId="0" borderId="0" applyFont="0" applyFill="0" applyBorder="0" applyAlignment="0" applyProtection="0"/>
    <xf numFmtId="215" fontId="2" fillId="0" borderId="0" applyFont="0" applyFill="0" applyBorder="0" applyAlignment="0" applyProtection="0"/>
    <xf numFmtId="197" fontId="79" fillId="0" borderId="0" applyNumberFormat="0" applyFill="0" applyBorder="0" applyAlignment="0" applyProtection="0"/>
    <xf numFmtId="0" fontId="23" fillId="38" borderId="0" applyNumberFormat="0" applyBorder="0" applyAlignment="0" applyProtection="0">
      <alignment vertical="center"/>
    </xf>
    <xf numFmtId="0" fontId="23" fillId="19" borderId="0" applyNumberFormat="0" applyBorder="0" applyAlignment="0" applyProtection="0">
      <alignment vertical="center"/>
    </xf>
    <xf numFmtId="0" fontId="23" fillId="11" borderId="0" applyNumberFormat="0" applyBorder="0" applyAlignment="0" applyProtection="0">
      <alignment vertical="center"/>
    </xf>
    <xf numFmtId="0" fontId="23" fillId="39" borderId="0" applyNumberFormat="0" applyBorder="0" applyAlignment="0" applyProtection="0">
      <alignment vertical="center"/>
    </xf>
    <xf numFmtId="0" fontId="23" fillId="17" borderId="0" applyNumberFormat="0" applyBorder="0" applyAlignment="0" applyProtection="0">
      <alignment vertical="center"/>
    </xf>
    <xf numFmtId="0" fontId="129" fillId="0" borderId="0">
      <alignment vertical="center"/>
    </xf>
    <xf numFmtId="0" fontId="13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31" fillId="0" borderId="0"/>
    <xf numFmtId="0" fontId="132" fillId="21" borderId="0" applyNumberFormat="0" applyBorder="0" applyAlignment="0" applyProtection="0">
      <alignment vertical="center"/>
    </xf>
    <xf numFmtId="0" fontId="26" fillId="21" borderId="0" applyNumberFormat="0" applyBorder="0" applyAlignment="0" applyProtection="0">
      <alignment vertical="center"/>
    </xf>
    <xf numFmtId="0" fontId="132" fillId="22" borderId="0" applyNumberFormat="0" applyBorder="0" applyAlignment="0" applyProtection="0">
      <alignment vertical="center"/>
    </xf>
    <xf numFmtId="9" fontId="2" fillId="0" borderId="0" applyFont="0" applyFill="0" applyBorder="0" applyAlignment="0" applyProtection="0">
      <alignment vertical="center"/>
    </xf>
    <xf numFmtId="9" fontId="53" fillId="0" borderId="0" applyFont="0" applyFill="0" applyBorder="0" applyAlignment="0" applyProtection="0">
      <alignment vertical="center"/>
    </xf>
    <xf numFmtId="9" fontId="54" fillId="0" borderId="0" applyFont="0" applyFill="0" applyBorder="0" applyAlignment="0" applyProtection="0"/>
    <xf numFmtId="9" fontId="2" fillId="0" borderId="0" applyFont="0" applyFill="0" applyBorder="0" applyAlignment="0" applyProtection="0"/>
    <xf numFmtId="9" fontId="22" fillId="0" borderId="0" applyFont="0" applyFill="0" applyBorder="0" applyAlignment="0" applyProtection="0">
      <alignment vertical="center"/>
    </xf>
    <xf numFmtId="0" fontId="133" fillId="0" borderId="0" applyNumberFormat="0" applyFill="0" applyBorder="0" applyAlignment="0" applyProtection="0">
      <alignment vertical="top"/>
      <protection locked="0"/>
    </xf>
    <xf numFmtId="197" fontId="2" fillId="22" borderId="4" applyNumberFormat="0" applyFont="0" applyAlignment="0" applyProtection="0">
      <alignment vertical="center"/>
    </xf>
    <xf numFmtId="197" fontId="2" fillId="22" borderId="4" applyNumberFormat="0" applyFont="0" applyAlignment="0" applyProtection="0">
      <alignment vertical="center"/>
    </xf>
    <xf numFmtId="197" fontId="2" fillId="22" borderId="4" applyNumberFormat="0" applyFont="0" applyAlignment="0" applyProtection="0">
      <alignment vertical="center"/>
    </xf>
    <xf numFmtId="197" fontId="2" fillId="22" borderId="4" applyNumberFormat="0" applyFont="0" applyAlignment="0" applyProtection="0">
      <alignment vertical="center"/>
    </xf>
    <xf numFmtId="197" fontId="2" fillId="22" borderId="4" applyNumberFormat="0" applyFont="0" applyAlignment="0" applyProtection="0">
      <alignment vertical="center"/>
    </xf>
    <xf numFmtId="197" fontId="2" fillId="22" borderId="4" applyNumberFormat="0" applyFont="0" applyAlignment="0" applyProtection="0">
      <alignment vertical="center"/>
    </xf>
    <xf numFmtId="197" fontId="2" fillId="22" borderId="4" applyNumberFormat="0" applyFont="0" applyAlignment="0" applyProtection="0">
      <alignment vertical="center"/>
    </xf>
    <xf numFmtId="0" fontId="30" fillId="0" borderId="169" applyNumberFormat="0" applyFill="0" applyAlignment="0" applyProtection="0">
      <alignment vertical="center"/>
    </xf>
    <xf numFmtId="0" fontId="28" fillId="5" borderId="0" applyNumberFormat="0" applyBorder="0" applyAlignment="0" applyProtection="0">
      <alignment vertical="center"/>
    </xf>
    <xf numFmtId="0" fontId="2" fillId="0" borderId="0">
      <alignment vertical="center"/>
    </xf>
    <xf numFmtId="0" fontId="134" fillId="0" borderId="0" applyNumberFormat="0" applyFill="0" applyBorder="0" applyAlignment="0" applyProtection="0">
      <alignment vertical="center"/>
    </xf>
    <xf numFmtId="197" fontId="29" fillId="23" borderId="6" applyNumberFormat="0" applyAlignment="0" applyProtection="0">
      <alignment vertical="center"/>
    </xf>
    <xf numFmtId="197" fontId="29" fillId="23" borderId="6" applyNumberFormat="0" applyAlignment="0" applyProtection="0">
      <alignment vertical="center"/>
    </xf>
    <xf numFmtId="197" fontId="29" fillId="23" borderId="6" applyNumberFormat="0" applyAlignment="0" applyProtection="0">
      <alignment vertical="center"/>
    </xf>
    <xf numFmtId="197" fontId="29" fillId="23" borderId="6" applyNumberFormat="0" applyAlignment="0" applyProtection="0">
      <alignment vertical="center"/>
    </xf>
    <xf numFmtId="197" fontId="29" fillId="23" borderId="6" applyNumberFormat="0" applyAlignment="0" applyProtection="0">
      <alignment vertical="center"/>
    </xf>
    <xf numFmtId="197" fontId="29" fillId="23" borderId="6" applyNumberFormat="0" applyAlignment="0" applyProtection="0">
      <alignment vertical="center"/>
    </xf>
    <xf numFmtId="197" fontId="29" fillId="23" borderId="6" applyNumberFormat="0" applyAlignment="0" applyProtection="0">
      <alignment vertical="center"/>
    </xf>
    <xf numFmtId="0" fontId="135" fillId="23" borderId="6" applyNumberFormat="0" applyAlignment="0" applyProtection="0">
      <alignment vertical="center"/>
    </xf>
    <xf numFmtId="0" fontId="136" fillId="0" borderId="0" applyNumberFormat="0" applyFill="0" applyBorder="0" applyAlignment="0" applyProtection="0">
      <alignment vertical="center"/>
    </xf>
    <xf numFmtId="0" fontId="137" fillId="0" borderId="0" applyNumberFormat="0" applyFill="0" applyBorder="0" applyAlignment="0" applyProtection="0">
      <alignment vertical="center"/>
    </xf>
    <xf numFmtId="43" fontId="138" fillId="0" borderId="0" applyFont="0" applyFill="0" applyBorder="0" applyAlignment="0" applyProtection="0">
      <alignment vertical="center"/>
    </xf>
    <xf numFmtId="38" fontId="2" fillId="0" borderId="0" applyFont="0" applyFill="0" applyBorder="0" applyAlignment="0" applyProtection="0"/>
    <xf numFmtId="38" fontId="54" fillId="0" borderId="0" applyFont="0" applyFill="0" applyBorder="0" applyAlignment="0" applyProtection="0"/>
    <xf numFmtId="38" fontId="54"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139" fillId="0" borderId="0" applyFont="0" applyFill="0" applyBorder="0" applyAlignment="0" applyProtection="0">
      <alignment vertical="center"/>
    </xf>
    <xf numFmtId="38" fontId="54" fillId="0" borderId="0" applyFont="0" applyFill="0" applyBorder="0" applyAlignment="0" applyProtection="0"/>
    <xf numFmtId="38" fontId="1" fillId="0" borderId="0" applyFont="0" applyFill="0" applyBorder="0" applyAlignment="0" applyProtection="0">
      <alignment vertical="center"/>
    </xf>
    <xf numFmtId="0" fontId="140" fillId="0" borderId="166" applyNumberFormat="0" applyFill="0" applyAlignment="0" applyProtection="0">
      <alignment vertical="center"/>
    </xf>
    <xf numFmtId="0" fontId="141" fillId="0" borderId="167" applyNumberFormat="0" applyFill="0" applyAlignment="0" applyProtection="0">
      <alignment vertical="center"/>
    </xf>
    <xf numFmtId="0" fontId="142" fillId="0" borderId="168" applyNumberFormat="0" applyFill="0" applyAlignment="0" applyProtection="0">
      <alignment vertical="center"/>
    </xf>
    <xf numFmtId="0" fontId="142" fillId="0" borderId="0" applyNumberFormat="0" applyFill="0" applyBorder="0" applyAlignment="0" applyProtection="0">
      <alignment vertical="center"/>
    </xf>
    <xf numFmtId="0" fontId="143" fillId="4" borderId="0" applyNumberFormat="0" applyBorder="0" applyAlignment="0" applyProtection="0">
      <alignment vertical="center"/>
    </xf>
    <xf numFmtId="0" fontId="144" fillId="4" borderId="0" applyNumberFormat="0" applyBorder="0" applyAlignment="0" applyProtection="0">
      <alignment vertical="center"/>
    </xf>
    <xf numFmtId="0" fontId="143" fillId="4" borderId="0" applyNumberFormat="0" applyBorder="0" applyAlignment="0" applyProtection="0">
      <alignment vertical="center"/>
    </xf>
    <xf numFmtId="0" fontId="144" fillId="6" borderId="0" applyNumberFormat="0" applyBorder="0" applyAlignment="0" applyProtection="0">
      <alignment vertical="center"/>
    </xf>
    <xf numFmtId="0" fontId="144" fillId="4" borderId="0" applyNumberFormat="0" applyBorder="0" applyAlignment="0" applyProtection="0">
      <alignment vertical="center"/>
    </xf>
    <xf numFmtId="0" fontId="143" fillId="4" borderId="0" applyNumberFormat="0" applyBorder="0" applyAlignment="0" applyProtection="0">
      <alignment vertical="center"/>
    </xf>
    <xf numFmtId="0" fontId="143" fillId="4" borderId="0" applyNumberFormat="0" applyBorder="0" applyAlignment="0" applyProtection="0">
      <alignment vertical="center"/>
    </xf>
    <xf numFmtId="0" fontId="143" fillId="4" borderId="0" applyNumberFormat="0" applyBorder="0" applyAlignment="0" applyProtection="0">
      <alignment vertical="center"/>
    </xf>
    <xf numFmtId="0" fontId="143" fillId="4" borderId="0" applyNumberFormat="0" applyBorder="0" applyAlignment="0" applyProtection="0">
      <alignment vertical="center"/>
    </xf>
    <xf numFmtId="0" fontId="145" fillId="0" borderId="10" applyNumberFormat="0" applyFill="0" applyAlignment="0" applyProtection="0">
      <alignment vertical="center"/>
    </xf>
    <xf numFmtId="0" fontId="146" fillId="3" borderId="0" applyNumberFormat="0" applyBorder="0" applyAlignment="0" applyProtection="0">
      <alignment vertical="center"/>
    </xf>
    <xf numFmtId="0" fontId="146" fillId="3" borderId="0" applyNumberFormat="0" applyBorder="0" applyAlignment="0" applyProtection="0">
      <alignment vertical="center"/>
    </xf>
    <xf numFmtId="0" fontId="146" fillId="3" borderId="0" applyNumberFormat="0" applyBorder="0" applyAlignment="0" applyProtection="0">
      <alignment vertical="center"/>
    </xf>
    <xf numFmtId="0" fontId="146" fillId="3" borderId="0" applyNumberFormat="0" applyBorder="0" applyAlignment="0" applyProtection="0">
      <alignment vertical="center"/>
    </xf>
    <xf numFmtId="0" fontId="146" fillId="3" borderId="0" applyNumberFormat="0" applyBorder="0" applyAlignment="0" applyProtection="0">
      <alignment vertical="center"/>
    </xf>
    <xf numFmtId="0" fontId="146" fillId="3" borderId="0" applyNumberFormat="0" applyBorder="0" applyAlignment="0" applyProtection="0">
      <alignment vertical="center"/>
    </xf>
    <xf numFmtId="197" fontId="34" fillId="0" borderId="10" applyNumberFormat="0" applyFill="0" applyAlignment="0" applyProtection="0">
      <alignment vertical="center"/>
    </xf>
    <xf numFmtId="197" fontId="34" fillId="0" borderId="10" applyNumberFormat="0" applyFill="0" applyAlignment="0" applyProtection="0">
      <alignment vertical="center"/>
    </xf>
    <xf numFmtId="197" fontId="34" fillId="0" borderId="10" applyNumberFormat="0" applyFill="0" applyAlignment="0" applyProtection="0">
      <alignment vertical="center"/>
    </xf>
    <xf numFmtId="197" fontId="34" fillId="0" borderId="10" applyNumberFormat="0" applyFill="0" applyAlignment="0" applyProtection="0">
      <alignment vertical="center"/>
    </xf>
    <xf numFmtId="197" fontId="34" fillId="0" borderId="10" applyNumberFormat="0" applyFill="0" applyAlignment="0" applyProtection="0">
      <alignment vertical="center"/>
    </xf>
    <xf numFmtId="197" fontId="34" fillId="0" borderId="10" applyNumberFormat="0" applyFill="0" applyAlignment="0" applyProtection="0">
      <alignment vertical="center"/>
    </xf>
    <xf numFmtId="197" fontId="34" fillId="0" borderId="10" applyNumberFormat="0" applyFill="0" applyAlignment="0" applyProtection="0">
      <alignment vertical="center"/>
    </xf>
    <xf numFmtId="197" fontId="35" fillId="23" borderId="11" applyNumberFormat="0" applyAlignment="0" applyProtection="0">
      <alignment vertical="center"/>
    </xf>
    <xf numFmtId="197" fontId="35" fillId="23" borderId="11" applyNumberFormat="0" applyAlignment="0" applyProtection="0">
      <alignment vertical="center"/>
    </xf>
    <xf numFmtId="197" fontId="35" fillId="23" borderId="11" applyNumberFormat="0" applyAlignment="0" applyProtection="0">
      <alignment vertical="center"/>
    </xf>
    <xf numFmtId="197" fontId="35" fillId="23" borderId="11" applyNumberFormat="0" applyAlignment="0" applyProtection="0">
      <alignment vertical="center"/>
    </xf>
    <xf numFmtId="197" fontId="35" fillId="23" borderId="11" applyNumberFormat="0" applyAlignment="0" applyProtection="0">
      <alignment vertical="center"/>
    </xf>
    <xf numFmtId="197" fontId="35" fillId="23" borderId="11" applyNumberFormat="0" applyAlignment="0" applyProtection="0">
      <alignment vertical="center"/>
    </xf>
    <xf numFmtId="197" fontId="35" fillId="23" borderId="11" applyNumberFormat="0" applyAlignment="0" applyProtection="0">
      <alignment vertical="center"/>
    </xf>
    <xf numFmtId="0" fontId="147" fillId="0" borderId="0">
      <alignment vertical="center"/>
    </xf>
    <xf numFmtId="0" fontId="96" fillId="0" borderId="0">
      <alignment vertical="center"/>
    </xf>
    <xf numFmtId="0" fontId="96" fillId="0" borderId="0">
      <alignment vertical="center"/>
    </xf>
    <xf numFmtId="0" fontId="147" fillId="0" borderId="0">
      <alignment vertical="center"/>
    </xf>
    <xf numFmtId="0" fontId="147" fillId="0" borderId="0"/>
    <xf numFmtId="0" fontId="147" fillId="0" borderId="0"/>
    <xf numFmtId="0" fontId="147" fillId="0" borderId="0"/>
    <xf numFmtId="0" fontId="96" fillId="0" borderId="0">
      <alignment vertical="center"/>
    </xf>
    <xf numFmtId="0" fontId="147" fillId="0" borderId="0"/>
    <xf numFmtId="43" fontId="147" fillId="0" borderId="0" applyFont="0" applyFill="0" applyBorder="0" applyAlignment="0" applyProtection="0"/>
    <xf numFmtId="43" fontId="96" fillId="0" borderId="0" applyFont="0" applyFill="0" applyBorder="0" applyAlignment="0" applyProtection="0">
      <alignment vertical="center"/>
    </xf>
    <xf numFmtId="43" fontId="147" fillId="0" borderId="0" applyFont="0" applyFill="0" applyBorder="0" applyAlignment="0" applyProtection="0">
      <alignment vertical="center"/>
    </xf>
    <xf numFmtId="41" fontId="147" fillId="0" borderId="0" applyFont="0" applyFill="0" applyBorder="0" applyAlignment="0" applyProtection="0"/>
    <xf numFmtId="38" fontId="2" fillId="0" borderId="0" applyFont="0" applyFill="0" applyBorder="0" applyAlignment="0" applyProtection="0"/>
    <xf numFmtId="216" fontId="148" fillId="0" borderId="0" applyFont="0" applyFill="0" applyBorder="0" applyAlignment="0" applyProtection="0"/>
    <xf numFmtId="217" fontId="148" fillId="0" borderId="0" applyFont="0" applyFill="0" applyBorder="0" applyAlignment="0" applyProtection="0"/>
    <xf numFmtId="0" fontId="149" fillId="21" borderId="0" applyNumberFormat="0" applyBorder="0" applyAlignment="0" applyProtection="0">
      <alignment vertical="center"/>
    </xf>
    <xf numFmtId="0" fontId="96" fillId="22" borderId="4" applyNumberFormat="0" applyFont="0" applyAlignment="0" applyProtection="0">
      <alignment vertical="center"/>
    </xf>
    <xf numFmtId="0" fontId="147" fillId="22" borderId="4" applyNumberFormat="0" applyFont="0" applyAlignment="0" applyProtection="0">
      <alignment vertical="center"/>
    </xf>
    <xf numFmtId="197" fontId="147" fillId="22" borderId="4" applyNumberFormat="0" applyFont="0" applyAlignment="0" applyProtection="0">
      <alignment vertical="center"/>
    </xf>
    <xf numFmtId="197" fontId="147" fillId="22" borderId="4" applyNumberFormat="0" applyFont="0" applyAlignment="0" applyProtection="0">
      <alignment vertical="center"/>
    </xf>
    <xf numFmtId="197" fontId="147" fillId="22" borderId="4" applyNumberFormat="0" applyFont="0" applyAlignment="0" applyProtection="0">
      <alignment vertical="center"/>
    </xf>
    <xf numFmtId="197" fontId="147" fillId="22" borderId="4" applyNumberFormat="0" applyFont="0" applyAlignment="0" applyProtection="0">
      <alignment vertical="center"/>
    </xf>
    <xf numFmtId="197" fontId="147" fillId="22" borderId="4" applyNumberFormat="0" applyFont="0" applyAlignment="0" applyProtection="0">
      <alignment vertical="center"/>
    </xf>
    <xf numFmtId="197" fontId="147" fillId="22" borderId="4" applyNumberFormat="0" applyFont="0" applyAlignment="0" applyProtection="0">
      <alignment vertical="center"/>
    </xf>
    <xf numFmtId="197" fontId="147" fillId="22" borderId="4" applyNumberFormat="0" applyFont="0" applyAlignment="0" applyProtection="0">
      <alignment vertical="center"/>
    </xf>
    <xf numFmtId="197" fontId="147" fillId="22" borderId="4" applyNumberFormat="0" applyFont="0" applyAlignment="0" applyProtection="0">
      <alignment vertical="center"/>
    </xf>
    <xf numFmtId="197" fontId="147" fillId="22" borderId="4" applyNumberFormat="0" applyFont="0" applyAlignment="0" applyProtection="0">
      <alignment vertical="center"/>
    </xf>
    <xf numFmtId="197" fontId="147" fillId="22" borderId="4" applyNumberFormat="0" applyFont="0" applyAlignment="0" applyProtection="0">
      <alignment vertical="center"/>
    </xf>
    <xf numFmtId="197" fontId="147" fillId="22" borderId="4" applyNumberFormat="0" applyFont="0" applyAlignment="0" applyProtection="0">
      <alignment vertical="center"/>
    </xf>
    <xf numFmtId="197" fontId="147" fillId="22" borderId="4" applyNumberFormat="0" applyFont="0" applyAlignment="0" applyProtection="0">
      <alignment vertical="center"/>
    </xf>
    <xf numFmtId="197" fontId="147" fillId="22" borderId="4" applyNumberFormat="0" applyFont="0" applyAlignment="0" applyProtection="0">
      <alignment vertical="center"/>
    </xf>
    <xf numFmtId="197" fontId="147" fillId="22" borderId="4" applyNumberFormat="0" applyFont="0" applyAlignment="0" applyProtection="0">
      <alignment vertical="center"/>
    </xf>
    <xf numFmtId="0" fontId="2" fillId="22" borderId="4" applyNumberFormat="0" applyFont="0" applyAlignment="0" applyProtection="0">
      <alignment vertical="center"/>
    </xf>
    <xf numFmtId="0" fontId="90" fillId="0" borderId="170" applyFill="0" applyBorder="0" applyProtection="0">
      <alignment horizontal="left" vertical="center"/>
    </xf>
    <xf numFmtId="0" fontId="150" fillId="0" borderId="0" applyNumberFormat="0" applyFill="0" applyBorder="0" applyAlignment="0" applyProtection="0">
      <alignment vertical="top"/>
      <protection locked="0"/>
    </xf>
    <xf numFmtId="0" fontId="151" fillId="0" borderId="0">
      <alignment horizontal="center" vertical="center"/>
    </xf>
    <xf numFmtId="1" fontId="152" fillId="0" borderId="81">
      <protection locked="0"/>
    </xf>
    <xf numFmtId="6" fontId="2" fillId="0" borderId="0" applyFont="0" applyFill="0" applyBorder="0" applyAlignment="0" applyProtection="0"/>
    <xf numFmtId="197" fontId="37" fillId="7" borderId="6" applyNumberFormat="0" applyAlignment="0" applyProtection="0">
      <alignment vertical="center"/>
    </xf>
    <xf numFmtId="197" fontId="37" fillId="7" borderId="6" applyNumberFormat="0" applyAlignment="0" applyProtection="0">
      <alignment vertical="center"/>
    </xf>
    <xf numFmtId="197" fontId="37" fillId="7" borderId="6" applyNumberFormat="0" applyAlignment="0" applyProtection="0">
      <alignment vertical="center"/>
    </xf>
    <xf numFmtId="197" fontId="37" fillId="7" borderId="6" applyNumberFormat="0" applyAlignment="0" applyProtection="0">
      <alignment vertical="center"/>
    </xf>
    <xf numFmtId="197" fontId="37" fillId="7" borderId="6" applyNumberFormat="0" applyAlignment="0" applyProtection="0">
      <alignment vertical="center"/>
    </xf>
    <xf numFmtId="197" fontId="37" fillId="7" borderId="6" applyNumberFormat="0" applyAlignment="0" applyProtection="0">
      <alignment vertical="center"/>
    </xf>
    <xf numFmtId="197" fontId="37" fillId="7" borderId="6" applyNumberFormat="0" applyAlignment="0" applyProtection="0">
      <alignment vertical="center"/>
    </xf>
    <xf numFmtId="218" fontId="54" fillId="0" borderId="171" applyNumberFormat="0" applyFont="0" applyAlignment="0" applyProtection="0"/>
    <xf numFmtId="0" fontId="2" fillId="22" borderId="4" applyNumberFormat="0" applyFont="0" applyAlignment="0" applyProtection="0">
      <alignment vertical="center"/>
    </xf>
    <xf numFmtId="9" fontId="147" fillId="0" borderId="0" applyFont="0" applyFill="0" applyBorder="0" applyAlignment="0" applyProtection="0"/>
    <xf numFmtId="9" fontId="96" fillId="0" borderId="0" applyFont="0" applyFill="0" applyBorder="0" applyAlignment="0" applyProtection="0">
      <alignment vertical="center"/>
    </xf>
    <xf numFmtId="9" fontId="147" fillId="0" borderId="0" applyFont="0" applyFill="0" applyBorder="0" applyAlignment="0" applyProtection="0">
      <alignment vertical="center"/>
    </xf>
    <xf numFmtId="0" fontId="22" fillId="0" borderId="0">
      <alignment vertical="center"/>
    </xf>
    <xf numFmtId="0" fontId="53" fillId="0" borderId="0">
      <alignment vertical="center"/>
    </xf>
    <xf numFmtId="0" fontId="2" fillId="0" borderId="0">
      <alignment vertical="center"/>
    </xf>
    <xf numFmtId="0" fontId="2" fillId="0" borderId="0">
      <alignment vertical="center"/>
    </xf>
    <xf numFmtId="0" fontId="139" fillId="0" borderId="0">
      <alignment vertical="center"/>
    </xf>
    <xf numFmtId="0" fontId="54" fillId="0" borderId="0" applyFill="0"/>
    <xf numFmtId="0" fontId="2" fillId="0" borderId="0">
      <alignment vertical="center"/>
    </xf>
    <xf numFmtId="0" fontId="86" fillId="0" borderId="0"/>
    <xf numFmtId="0" fontId="2" fillId="0" borderId="0"/>
    <xf numFmtId="0" fontId="2" fillId="0" borderId="0"/>
    <xf numFmtId="0" fontId="22" fillId="0" borderId="0">
      <alignment vertical="center"/>
    </xf>
    <xf numFmtId="0" fontId="153" fillId="0" borderId="0" applyNumberFormat="0" applyFill="0" applyBorder="0" applyAlignment="0" applyProtection="0">
      <alignment vertical="center"/>
    </xf>
    <xf numFmtId="0" fontId="154" fillId="0" borderId="7" applyNumberFormat="0" applyFill="0" applyAlignment="0" applyProtection="0">
      <alignment vertical="center"/>
    </xf>
    <xf numFmtId="0" fontId="155" fillId="0" borderId="8" applyNumberFormat="0" applyFill="0" applyAlignment="0" applyProtection="0">
      <alignment vertical="center"/>
    </xf>
    <xf numFmtId="0" fontId="156" fillId="0" borderId="9" applyNumberFormat="0" applyFill="0" applyAlignment="0" applyProtection="0">
      <alignment vertical="center"/>
    </xf>
    <xf numFmtId="0" fontId="156" fillId="0" borderId="0" applyNumberFormat="0" applyFill="0" applyBorder="0" applyAlignment="0" applyProtection="0">
      <alignment vertical="center"/>
    </xf>
    <xf numFmtId="0" fontId="157" fillId="0" borderId="0" applyNumberFormat="0" applyFill="0" applyBorder="0" applyAlignment="0" applyProtection="0">
      <alignment vertical="center"/>
    </xf>
    <xf numFmtId="0" fontId="158" fillId="22" borderId="0" applyNumberFormat="0" applyBorder="0" applyAlignment="0" applyProtection="0"/>
    <xf numFmtId="0" fontId="98" fillId="16" borderId="0" applyNumberFormat="0" applyBorder="0" applyAlignment="0" applyProtection="0">
      <alignment vertical="center"/>
    </xf>
    <xf numFmtId="0" fontId="98" fillId="17" borderId="0" applyNumberFormat="0" applyBorder="0" applyAlignment="0" applyProtection="0">
      <alignment vertical="center"/>
    </xf>
    <xf numFmtId="0" fontId="98" fillId="18" borderId="0" applyNumberFormat="0" applyBorder="0" applyAlignment="0" applyProtection="0">
      <alignment vertical="center"/>
    </xf>
    <xf numFmtId="0" fontId="98" fillId="13" borderId="0" applyNumberFormat="0" applyBorder="0" applyAlignment="0" applyProtection="0">
      <alignment vertical="center"/>
    </xf>
    <xf numFmtId="0" fontId="98" fillId="14" borderId="0" applyNumberFormat="0" applyBorder="0" applyAlignment="0" applyProtection="0">
      <alignment vertical="center"/>
    </xf>
    <xf numFmtId="0" fontId="98" fillId="19" borderId="0" applyNumberFormat="0" applyBorder="0" applyAlignment="0" applyProtection="0">
      <alignment vertical="center"/>
    </xf>
    <xf numFmtId="0" fontId="159" fillId="23" borderId="11" applyNumberFormat="0" applyAlignment="0" applyProtection="0">
      <alignment vertical="center"/>
    </xf>
    <xf numFmtId="0" fontId="160" fillId="7" borderId="6" applyNumberFormat="0" applyAlignment="0" applyProtection="0">
      <alignment vertical="center"/>
    </xf>
    <xf numFmtId="0" fontId="38" fillId="6" borderId="0" applyNumberFormat="0" applyBorder="0" applyAlignment="0" applyProtection="0">
      <alignment vertical="center"/>
    </xf>
    <xf numFmtId="0" fontId="161" fillId="0" borderId="5" applyNumberFormat="0" applyFill="0" applyAlignment="0" applyProtection="0">
      <alignment vertical="center"/>
    </xf>
    <xf numFmtId="0" fontId="162" fillId="3" borderId="0" applyNumberFormat="0" applyBorder="0" applyAlignment="0" applyProtection="0">
      <alignment vertical="center"/>
    </xf>
    <xf numFmtId="0" fontId="162" fillId="5" borderId="0" applyNumberFormat="0" applyBorder="0" applyAlignment="0" applyProtection="0">
      <alignment vertical="center"/>
    </xf>
    <xf numFmtId="0" fontId="163" fillId="20" borderId="3" applyNumberFormat="0" applyAlignment="0" applyProtection="0">
      <alignment vertical="center"/>
    </xf>
    <xf numFmtId="0" fontId="7" fillId="0" borderId="0" applyFont="0" applyFill="0" applyBorder="0" applyAlignment="0" applyProtection="0"/>
    <xf numFmtId="0" fontId="7" fillId="0" borderId="0" applyFont="0" applyFill="0" applyBorder="0" applyAlignment="0" applyProtection="0"/>
    <xf numFmtId="0" fontId="99" fillId="16" borderId="0" applyNumberFormat="0" applyBorder="0" applyAlignment="0" applyProtection="0">
      <alignment vertical="center"/>
    </xf>
    <xf numFmtId="0" fontId="99" fillId="17" borderId="0" applyNumberFormat="0" applyBorder="0" applyAlignment="0" applyProtection="0">
      <alignment vertical="center"/>
    </xf>
    <xf numFmtId="0" fontId="99" fillId="18" borderId="0" applyNumberFormat="0" applyBorder="0" applyAlignment="0" applyProtection="0">
      <alignment vertical="center"/>
    </xf>
    <xf numFmtId="0" fontId="99" fillId="13" borderId="0" applyNumberFormat="0" applyBorder="0" applyAlignment="0" applyProtection="0">
      <alignment vertical="center"/>
    </xf>
    <xf numFmtId="0" fontId="99" fillId="14" borderId="0" applyNumberFormat="0" applyBorder="0" applyAlignment="0" applyProtection="0">
      <alignment vertical="center"/>
    </xf>
    <xf numFmtId="0" fontId="99" fillId="19" borderId="0" applyNumberFormat="0" applyBorder="0" applyAlignment="0" applyProtection="0">
      <alignment vertical="center"/>
    </xf>
    <xf numFmtId="0" fontId="164" fillId="0" borderId="0" applyNumberFormat="0" applyFill="0" applyBorder="0" applyAlignment="0" applyProtection="0">
      <alignment vertical="center"/>
    </xf>
    <xf numFmtId="0" fontId="165" fillId="0" borderId="7" applyNumberFormat="0" applyFill="0" applyAlignment="0" applyProtection="0">
      <alignment vertical="center"/>
    </xf>
    <xf numFmtId="0" fontId="166" fillId="0" borderId="8" applyNumberFormat="0" applyFill="0" applyAlignment="0" applyProtection="0">
      <alignment vertical="center"/>
    </xf>
    <xf numFmtId="0" fontId="167" fillId="0" borderId="9" applyNumberFormat="0" applyFill="0" applyAlignment="0" applyProtection="0">
      <alignment vertical="center"/>
    </xf>
    <xf numFmtId="0" fontId="167" fillId="0" borderId="0" applyNumberFormat="0" applyFill="0" applyBorder="0" applyAlignment="0" applyProtection="0">
      <alignment vertical="center"/>
    </xf>
    <xf numFmtId="0" fontId="164" fillId="0" borderId="0" applyNumberFormat="0" applyFill="0" applyBorder="0" applyAlignment="0" applyProtection="0">
      <alignment vertical="center"/>
    </xf>
    <xf numFmtId="0" fontId="39" fillId="0" borderId="0"/>
    <xf numFmtId="0" fontId="168" fillId="20" borderId="3" applyNumberFormat="0" applyAlignment="0" applyProtection="0">
      <alignment vertical="center"/>
    </xf>
    <xf numFmtId="0" fontId="169" fillId="0" borderId="10" applyNumberFormat="0" applyFill="0" applyAlignment="0" applyProtection="0">
      <alignment vertical="center"/>
    </xf>
    <xf numFmtId="197" fontId="169" fillId="0" borderId="10" applyNumberFormat="0" applyFill="0" applyAlignment="0" applyProtection="0">
      <alignment vertical="center"/>
    </xf>
    <xf numFmtId="197" fontId="169" fillId="0" borderId="10" applyNumberFormat="0" applyFill="0" applyAlignment="0" applyProtection="0">
      <alignment vertical="center"/>
    </xf>
    <xf numFmtId="197" fontId="169" fillId="0" borderId="10" applyNumberFormat="0" applyFill="0" applyAlignment="0" applyProtection="0">
      <alignment vertical="center"/>
    </xf>
    <xf numFmtId="197" fontId="169" fillId="0" borderId="10" applyNumberFormat="0" applyFill="0" applyAlignment="0" applyProtection="0">
      <alignment vertical="center"/>
    </xf>
    <xf numFmtId="197" fontId="169" fillId="0" borderId="10" applyNumberFormat="0" applyFill="0" applyAlignment="0" applyProtection="0">
      <alignment vertical="center"/>
    </xf>
    <xf numFmtId="197" fontId="169" fillId="0" borderId="10" applyNumberFormat="0" applyFill="0" applyAlignment="0" applyProtection="0">
      <alignment vertical="center"/>
    </xf>
    <xf numFmtId="197" fontId="169" fillId="0" borderId="10" applyNumberFormat="0" applyFill="0" applyAlignment="0" applyProtection="0">
      <alignment vertical="center"/>
    </xf>
    <xf numFmtId="0" fontId="169" fillId="0" borderId="10" applyNumberFormat="0" applyFill="0" applyAlignment="0" applyProtection="0">
      <alignment vertical="center"/>
    </xf>
    <xf numFmtId="0" fontId="170" fillId="0" borderId="0" applyNumberFormat="0" applyFill="0" applyBorder="0" applyAlignment="0" applyProtection="0">
      <alignment vertical="center"/>
    </xf>
    <xf numFmtId="0" fontId="171" fillId="23" borderId="6" applyNumberFormat="0" applyAlignment="0" applyProtection="0">
      <alignment vertical="center"/>
    </xf>
    <xf numFmtId="197" fontId="171" fillId="23" borderId="6" applyNumberFormat="0" applyAlignment="0" applyProtection="0">
      <alignment vertical="center"/>
    </xf>
    <xf numFmtId="197" fontId="171" fillId="23" borderId="6" applyNumberFormat="0" applyAlignment="0" applyProtection="0">
      <alignment vertical="center"/>
    </xf>
    <xf numFmtId="197" fontId="171" fillId="23" borderId="6" applyNumberFormat="0" applyAlignment="0" applyProtection="0">
      <alignment vertical="center"/>
    </xf>
    <xf numFmtId="197" fontId="171" fillId="23" borderId="6" applyNumberFormat="0" applyAlignment="0" applyProtection="0">
      <alignment vertical="center"/>
    </xf>
    <xf numFmtId="197" fontId="171" fillId="23" borderId="6" applyNumberFormat="0" applyAlignment="0" applyProtection="0">
      <alignment vertical="center"/>
    </xf>
    <xf numFmtId="197" fontId="171" fillId="23" borderId="6" applyNumberFormat="0" applyAlignment="0" applyProtection="0">
      <alignment vertical="center"/>
    </xf>
    <xf numFmtId="197" fontId="171" fillId="23" borderId="6" applyNumberFormat="0" applyAlignment="0" applyProtection="0">
      <alignment vertical="center"/>
    </xf>
    <xf numFmtId="0" fontId="171" fillId="23" borderId="6" applyNumberFormat="0" applyAlignment="0" applyProtection="0">
      <alignment vertical="center"/>
    </xf>
    <xf numFmtId="44" fontId="147" fillId="0" borderId="0" applyFont="0" applyFill="0" applyBorder="0" applyAlignment="0" applyProtection="0">
      <alignment vertical="center"/>
    </xf>
    <xf numFmtId="0" fontId="172" fillId="23" borderId="11" applyNumberFormat="0" applyAlignment="0" applyProtection="0">
      <alignment vertical="center"/>
    </xf>
    <xf numFmtId="197" fontId="172" fillId="23" borderId="11" applyNumberFormat="0" applyAlignment="0" applyProtection="0">
      <alignment vertical="center"/>
    </xf>
    <xf numFmtId="197" fontId="172" fillId="23" borderId="11" applyNumberFormat="0" applyAlignment="0" applyProtection="0">
      <alignment vertical="center"/>
    </xf>
    <xf numFmtId="197" fontId="172" fillId="23" borderId="11" applyNumberFormat="0" applyAlignment="0" applyProtection="0">
      <alignment vertical="center"/>
    </xf>
    <xf numFmtId="197" fontId="172" fillId="23" borderId="11" applyNumberFormat="0" applyAlignment="0" applyProtection="0">
      <alignment vertical="center"/>
    </xf>
    <xf numFmtId="197" fontId="172" fillId="23" borderId="11" applyNumberFormat="0" applyAlignment="0" applyProtection="0">
      <alignment vertical="center"/>
    </xf>
    <xf numFmtId="197" fontId="172" fillId="23" borderId="11" applyNumberFormat="0" applyAlignment="0" applyProtection="0">
      <alignment vertical="center"/>
    </xf>
    <xf numFmtId="197" fontId="172" fillId="23" borderId="11" applyNumberFormat="0" applyAlignment="0" applyProtection="0">
      <alignment vertical="center"/>
    </xf>
    <xf numFmtId="0" fontId="172" fillId="23" borderId="11" applyNumberFormat="0" applyAlignment="0" applyProtection="0">
      <alignment vertical="center"/>
    </xf>
    <xf numFmtId="0" fontId="173" fillId="7" borderId="6" applyNumberFormat="0" applyAlignment="0" applyProtection="0">
      <alignment vertical="center"/>
    </xf>
    <xf numFmtId="197" fontId="173" fillId="7" borderId="6" applyNumberFormat="0" applyAlignment="0" applyProtection="0">
      <alignment vertical="center"/>
    </xf>
    <xf numFmtId="197" fontId="173" fillId="7" borderId="6" applyNumberFormat="0" applyAlignment="0" applyProtection="0">
      <alignment vertical="center"/>
    </xf>
    <xf numFmtId="197" fontId="173" fillId="7" borderId="6" applyNumberFormat="0" applyAlignment="0" applyProtection="0">
      <alignment vertical="center"/>
    </xf>
    <xf numFmtId="197" fontId="173" fillId="7" borderId="6" applyNumberFormat="0" applyAlignment="0" applyProtection="0">
      <alignment vertical="center"/>
    </xf>
    <xf numFmtId="197" fontId="173" fillId="7" borderId="6" applyNumberFormat="0" applyAlignment="0" applyProtection="0">
      <alignment vertical="center"/>
    </xf>
    <xf numFmtId="197" fontId="173" fillId="7" borderId="6" applyNumberFormat="0" applyAlignment="0" applyProtection="0">
      <alignment vertical="center"/>
    </xf>
    <xf numFmtId="197" fontId="173" fillId="7" borderId="6" applyNumberFormat="0" applyAlignment="0" applyProtection="0">
      <alignment vertical="center"/>
    </xf>
    <xf numFmtId="0" fontId="173" fillId="7" borderId="6" applyNumberFormat="0" applyAlignment="0" applyProtection="0">
      <alignment vertical="center"/>
    </xf>
    <xf numFmtId="0" fontId="174" fillId="21" borderId="0" applyNumberFormat="0" applyBorder="0" applyAlignment="0" applyProtection="0">
      <alignment vertical="center"/>
    </xf>
    <xf numFmtId="0" fontId="175" fillId="0" borderId="5" applyNumberFormat="0" applyFill="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2" fillId="0" borderId="0" applyFont="0" applyFill="0" applyBorder="0" applyAlignment="0" applyProtection="0"/>
    <xf numFmtId="0" fontId="54" fillId="0" borderId="0" applyFill="0"/>
    <xf numFmtId="38" fontId="1" fillId="0" borderId="0" applyFont="0" applyFill="0" applyBorder="0" applyAlignment="0" applyProtection="0">
      <alignment vertical="center"/>
    </xf>
    <xf numFmtId="0" fontId="1" fillId="0" borderId="0">
      <alignment vertical="center"/>
    </xf>
    <xf numFmtId="0" fontId="7" fillId="0" borderId="0"/>
    <xf numFmtId="0" fontId="7" fillId="0" borderId="0" applyFont="0" applyFill="0" applyBorder="0" applyAlignment="0" applyProtection="0"/>
    <xf numFmtId="0" fontId="7" fillId="0" borderId="0"/>
    <xf numFmtId="0" fontId="7" fillId="0" borderId="0" applyFont="0" applyFill="0" applyBorder="0" applyAlignment="0" applyProtection="0"/>
    <xf numFmtId="0" fontId="7" fillId="0" borderId="0" applyFont="0" applyFill="0" applyBorder="0" applyAlignment="0" applyProtection="0"/>
    <xf numFmtId="0" fontId="7" fillId="0" borderId="0" applyBorder="0"/>
    <xf numFmtId="0" fontId="7" fillId="0" borderId="0"/>
    <xf numFmtId="0" fontId="7" fillId="0" borderId="0"/>
    <xf numFmtId="0" fontId="7" fillId="0" borderId="0" applyBorder="0"/>
    <xf numFmtId="0" fontId="7" fillId="0" borderId="0"/>
    <xf numFmtId="0" fontId="7" fillId="0" borderId="0" applyBorder="0"/>
    <xf numFmtId="0" fontId="7" fillId="0" borderId="0" applyBorder="0"/>
    <xf numFmtId="0" fontId="7" fillId="0" borderId="0"/>
    <xf numFmtId="0" fontId="7" fillId="0" borderId="0" applyBorder="0"/>
    <xf numFmtId="0" fontId="7" fillId="0" borderId="0"/>
    <xf numFmtId="0" fontId="7" fillId="0" borderId="0"/>
    <xf numFmtId="0" fontId="7" fillId="0" borderId="0" applyBorder="0"/>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60" fillId="2" borderId="0" applyNumberFormat="0" applyBorder="0" applyAlignment="0" applyProtection="0"/>
    <xf numFmtId="0" fontId="60" fillId="3" borderId="0" applyNumberFormat="0" applyBorder="0" applyAlignment="0" applyProtection="0"/>
    <xf numFmtId="0" fontId="60" fillId="4" borderId="0" applyNumberFormat="0" applyBorder="0" applyAlignment="0" applyProtection="0"/>
    <xf numFmtId="0" fontId="60" fillId="5" borderId="0" applyNumberFormat="0" applyBorder="0" applyAlignment="0" applyProtection="0"/>
    <xf numFmtId="0" fontId="60" fillId="6" borderId="0" applyNumberFormat="0" applyBorder="0" applyAlignment="0" applyProtection="0"/>
    <xf numFmtId="0" fontId="60" fillId="7" borderId="0" applyNumberFormat="0" applyBorder="0" applyAlignment="0" applyProtection="0"/>
    <xf numFmtId="0" fontId="176" fillId="2" borderId="0" applyNumberFormat="0" applyBorder="0" applyAlignment="0" applyProtection="0">
      <alignment vertical="center"/>
    </xf>
    <xf numFmtId="0" fontId="176" fillId="3" borderId="0" applyNumberFormat="0" applyBorder="0" applyAlignment="0" applyProtection="0">
      <alignment vertical="center"/>
    </xf>
    <xf numFmtId="0" fontId="176" fillId="4" borderId="0" applyNumberFormat="0" applyBorder="0" applyAlignment="0" applyProtection="0">
      <alignment vertical="center"/>
    </xf>
    <xf numFmtId="0" fontId="176" fillId="5" borderId="0" applyNumberFormat="0" applyBorder="0" applyAlignment="0" applyProtection="0">
      <alignment vertical="center"/>
    </xf>
    <xf numFmtId="0" fontId="176" fillId="6" borderId="0" applyNumberFormat="0" applyBorder="0" applyAlignment="0" applyProtection="0">
      <alignment vertical="center"/>
    </xf>
    <xf numFmtId="0" fontId="176" fillId="7"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60" fillId="8" borderId="0" applyNumberFormat="0" applyBorder="0" applyAlignment="0" applyProtection="0"/>
    <xf numFmtId="0" fontId="60" fillId="9" borderId="0" applyNumberFormat="0" applyBorder="0" applyAlignment="0" applyProtection="0"/>
    <xf numFmtId="0" fontId="60" fillId="10" borderId="0" applyNumberFormat="0" applyBorder="0" applyAlignment="0" applyProtection="0"/>
    <xf numFmtId="0" fontId="60" fillId="5" borderId="0" applyNumberFormat="0" applyBorder="0" applyAlignment="0" applyProtection="0"/>
    <xf numFmtId="0" fontId="60" fillId="8" borderId="0" applyNumberFormat="0" applyBorder="0" applyAlignment="0" applyProtection="0"/>
    <xf numFmtId="0" fontId="60" fillId="11" borderId="0" applyNumberFormat="0" applyBorder="0" applyAlignment="0" applyProtection="0"/>
    <xf numFmtId="0" fontId="176" fillId="8" borderId="0" applyNumberFormat="0" applyBorder="0" applyAlignment="0" applyProtection="0">
      <alignment vertical="center"/>
    </xf>
    <xf numFmtId="0" fontId="176" fillId="9" borderId="0" applyNumberFormat="0" applyBorder="0" applyAlignment="0" applyProtection="0">
      <alignment vertical="center"/>
    </xf>
    <xf numFmtId="0" fontId="176" fillId="10" borderId="0" applyNumberFormat="0" applyBorder="0" applyAlignment="0" applyProtection="0">
      <alignment vertical="center"/>
    </xf>
    <xf numFmtId="0" fontId="176" fillId="5" borderId="0" applyNumberFormat="0" applyBorder="0" applyAlignment="0" applyProtection="0">
      <alignment vertical="center"/>
    </xf>
    <xf numFmtId="0" fontId="176" fillId="8" borderId="0" applyNumberFormat="0" applyBorder="0" applyAlignment="0" applyProtection="0">
      <alignment vertical="center"/>
    </xf>
    <xf numFmtId="0" fontId="176" fillId="11"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61" fillId="12" borderId="0" applyNumberFormat="0" applyBorder="0" applyAlignment="0" applyProtection="0"/>
    <xf numFmtId="0" fontId="61" fillId="9" borderId="0" applyNumberFormat="0" applyBorder="0" applyAlignment="0" applyProtection="0"/>
    <xf numFmtId="0" fontId="61" fillId="10" borderId="0" applyNumberFormat="0" applyBorder="0" applyAlignment="0" applyProtection="0"/>
    <xf numFmtId="0" fontId="61" fillId="13" borderId="0" applyNumberFormat="0" applyBorder="0" applyAlignment="0" applyProtection="0"/>
    <xf numFmtId="0" fontId="61" fillId="14" borderId="0" applyNumberFormat="0" applyBorder="0" applyAlignment="0" applyProtection="0"/>
    <xf numFmtId="0" fontId="61" fillId="15" borderId="0" applyNumberFormat="0" applyBorder="0" applyAlignment="0" applyProtection="0"/>
    <xf numFmtId="0" fontId="177" fillId="12" borderId="0" applyNumberFormat="0" applyBorder="0" applyAlignment="0" applyProtection="0">
      <alignment vertical="center"/>
    </xf>
    <xf numFmtId="0" fontId="177" fillId="9" borderId="0" applyNumberFormat="0" applyBorder="0" applyAlignment="0" applyProtection="0">
      <alignment vertical="center"/>
    </xf>
    <xf numFmtId="0" fontId="177" fillId="10" borderId="0" applyNumberFormat="0" applyBorder="0" applyAlignment="0" applyProtection="0">
      <alignment vertical="center"/>
    </xf>
    <xf numFmtId="0" fontId="177" fillId="13" borderId="0" applyNumberFormat="0" applyBorder="0" applyAlignment="0" applyProtection="0">
      <alignment vertical="center"/>
    </xf>
    <xf numFmtId="0" fontId="177" fillId="14" borderId="0" applyNumberFormat="0" applyBorder="0" applyAlignment="0" applyProtection="0">
      <alignment vertical="center"/>
    </xf>
    <xf numFmtId="0" fontId="177" fillId="15"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63" fillId="23" borderId="6" applyNumberFormat="0" applyAlignment="0" applyProtection="0"/>
    <xf numFmtId="0" fontId="29" fillId="23" borderId="6" applyNumberFormat="0" applyAlignment="0" applyProtection="0">
      <alignment vertical="center"/>
    </xf>
    <xf numFmtId="0" fontId="29" fillId="23" borderId="6" applyNumberFormat="0" applyAlignment="0" applyProtection="0">
      <alignment vertical="center"/>
    </xf>
    <xf numFmtId="0" fontId="65" fillId="0" borderId="5" applyNumberFormat="0" applyFill="0" applyAlignment="0" applyProtection="0"/>
    <xf numFmtId="0" fontId="64" fillId="20" borderId="3" applyNumberFormat="0" applyAlignment="0" applyProtection="0"/>
    <xf numFmtId="0" fontId="25" fillId="20" borderId="3" applyNumberFormat="0" applyAlignment="0" applyProtection="0">
      <alignment vertical="center"/>
    </xf>
    <xf numFmtId="0" fontId="25" fillId="20" borderId="3" applyNumberFormat="0" applyAlignment="0" applyProtection="0">
      <alignment vertical="center"/>
    </xf>
    <xf numFmtId="0" fontId="61" fillId="16" borderId="0" applyNumberFormat="0" applyBorder="0" applyAlignment="0" applyProtection="0"/>
    <xf numFmtId="0" fontId="61" fillId="18" borderId="0" applyNumberFormat="0" applyBorder="0" applyAlignment="0" applyProtection="0"/>
    <xf numFmtId="0" fontId="61" fillId="13" borderId="0" applyNumberFormat="0" applyBorder="0" applyAlignment="0" applyProtection="0"/>
    <xf numFmtId="0" fontId="61" fillId="14" borderId="0" applyNumberFormat="0" applyBorder="0" applyAlignment="0" applyProtection="0"/>
    <xf numFmtId="0" fontId="61" fillId="19" borderId="0" applyNumberFormat="0" applyBorder="0" applyAlignment="0" applyProtection="0"/>
    <xf numFmtId="205" fontId="7" fillId="0" borderId="0" applyFont="0" applyFill="0" applyBorder="0" applyAlignment="0" applyProtection="0"/>
    <xf numFmtId="219" fontId="7" fillId="0" borderId="0" applyFont="0" applyFill="0" applyBorder="0" applyAlignment="0" applyProtection="0"/>
    <xf numFmtId="219" fontId="7" fillId="0" borderId="0" applyFont="0" applyFill="0" applyBorder="0" applyAlignment="0" applyProtection="0"/>
    <xf numFmtId="220" fontId="147" fillId="0" borderId="0" applyFon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1" fillId="0" borderId="7" applyNumberFormat="0" applyFill="0" applyAlignment="0" applyProtection="0">
      <alignment vertical="center"/>
    </xf>
    <xf numFmtId="0" fontId="31" fillId="0" borderId="7" applyNumberFormat="0" applyFill="0" applyAlignment="0" applyProtection="0">
      <alignment vertical="center"/>
    </xf>
    <xf numFmtId="0" fontId="32" fillId="0" borderId="8" applyNumberFormat="0" applyFill="0" applyAlignment="0" applyProtection="0">
      <alignment vertical="center"/>
    </xf>
    <xf numFmtId="0" fontId="32" fillId="0" borderId="8" applyNumberFormat="0" applyFill="0" applyAlignment="0" applyProtection="0">
      <alignment vertical="center"/>
    </xf>
    <xf numFmtId="0" fontId="33" fillId="0" borderId="9" applyNumberFormat="0" applyFill="0" applyAlignment="0" applyProtection="0">
      <alignment vertical="center"/>
    </xf>
    <xf numFmtId="0" fontId="33" fillId="0" borderId="9"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7" fillId="0" borderId="5" applyNumberFormat="0" applyFill="0" applyAlignment="0" applyProtection="0">
      <alignment vertical="center"/>
    </xf>
    <xf numFmtId="0" fontId="27" fillId="0" borderId="5" applyNumberFormat="0" applyFill="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76" fillId="21" borderId="0" applyNumberFormat="0" applyBorder="0" applyAlignment="0" applyProtection="0"/>
    <xf numFmtId="0" fontId="7" fillId="0" borderId="0"/>
    <xf numFmtId="0" fontId="7" fillId="0" borderId="0"/>
    <xf numFmtId="0" fontId="2" fillId="22" borderId="4" applyNumberFormat="0" applyFont="0" applyAlignment="0" applyProtection="0">
      <alignment vertical="center"/>
    </xf>
    <xf numFmtId="0" fontId="35" fillId="23" borderId="11" applyNumberFormat="0" applyAlignment="0" applyProtection="0">
      <alignment vertical="center"/>
    </xf>
    <xf numFmtId="0" fontId="35" fillId="23" borderId="11" applyNumberFormat="0" applyAlignment="0" applyProtection="0">
      <alignment vertical="center"/>
    </xf>
    <xf numFmtId="9" fontId="7" fillId="0" borderId="0" applyFont="0" applyFill="0" applyBorder="0" applyAlignment="0" applyProtection="0"/>
    <xf numFmtId="0" fontId="79" fillId="0" borderId="0" applyNumberFormat="0" applyFill="0" applyBorder="0" applyAlignment="0" applyProtection="0"/>
    <xf numFmtId="0" fontId="80" fillId="0" borderId="0" applyNumberFormat="0" applyFill="0" applyBorder="0" applyAlignment="0" applyProtection="0"/>
    <xf numFmtId="0" fontId="24" fillId="0" borderId="0" applyNumberFormat="0" applyFill="0" applyBorder="0" applyAlignment="0" applyProtection="0">
      <alignment vertical="center"/>
    </xf>
    <xf numFmtId="0" fontId="82" fillId="0" borderId="0" applyNumberFormat="0" applyFill="0" applyBorder="0" applyAlignment="0" applyProtection="0"/>
    <xf numFmtId="0" fontId="83" fillId="0" borderId="7" applyNumberFormat="0" applyFill="0" applyAlignment="0" applyProtection="0"/>
    <xf numFmtId="0" fontId="84" fillId="0" borderId="8" applyNumberFormat="0" applyFill="0" applyAlignment="0" applyProtection="0"/>
    <xf numFmtId="0" fontId="85" fillId="0" borderId="9" applyNumberFormat="0" applyFill="0" applyAlignment="0" applyProtection="0"/>
    <xf numFmtId="0" fontId="85" fillId="0" borderId="0" applyNumberFormat="0" applyFill="0" applyBorder="0" applyAlignment="0" applyProtection="0"/>
    <xf numFmtId="0" fontId="34" fillId="0" borderId="10" applyNumberFormat="0" applyFill="0" applyAlignment="0" applyProtection="0">
      <alignment vertical="center"/>
    </xf>
    <xf numFmtId="0" fontId="34" fillId="0" borderId="10" applyNumberFormat="0" applyFill="0" applyAlignment="0" applyProtection="0">
      <alignment vertical="center"/>
    </xf>
    <xf numFmtId="0" fontId="128" fillId="0" borderId="10" applyNumberFormat="0" applyFill="0" applyAlignment="0" applyProtection="0"/>
    <xf numFmtId="0" fontId="73" fillId="3" borderId="0" applyNumberFormat="0" applyBorder="0" applyAlignment="0" applyProtection="0"/>
    <xf numFmtId="0" fontId="62" fillId="4" borderId="0" applyNumberFormat="0" applyBorder="0" applyAlignment="0" applyProtection="0"/>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77" fillId="16" borderId="0" applyNumberFormat="0" applyBorder="0" applyAlignment="0" applyProtection="0">
      <alignment vertical="center"/>
    </xf>
    <xf numFmtId="0" fontId="177" fillId="17" borderId="0" applyNumberFormat="0" applyBorder="0" applyAlignment="0" applyProtection="0">
      <alignment vertical="center"/>
    </xf>
    <xf numFmtId="0" fontId="177" fillId="18" borderId="0" applyNumberFormat="0" applyBorder="0" applyAlignment="0" applyProtection="0">
      <alignment vertical="center"/>
    </xf>
    <xf numFmtId="0" fontId="177" fillId="13" borderId="0" applyNumberFormat="0" applyBorder="0" applyAlignment="0" applyProtection="0">
      <alignment vertical="center"/>
    </xf>
    <xf numFmtId="0" fontId="177" fillId="14" borderId="0" applyNumberFormat="0" applyBorder="0" applyAlignment="0" applyProtection="0">
      <alignment vertical="center"/>
    </xf>
    <xf numFmtId="0" fontId="177" fillId="19" borderId="0" applyNumberFormat="0" applyBorder="0" applyAlignment="0" applyProtection="0">
      <alignment vertical="center"/>
    </xf>
    <xf numFmtId="0" fontId="178" fillId="20" borderId="3" applyNumberFormat="0" applyAlignment="0" applyProtection="0">
      <alignment vertical="center"/>
    </xf>
    <xf numFmtId="0" fontId="179" fillId="21" borderId="0" applyNumberFormat="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9" fontId="180" fillId="0" borderId="0" applyFont="0" applyFill="0" applyBorder="0" applyAlignment="0" applyProtection="0">
      <alignment vertical="center"/>
    </xf>
    <xf numFmtId="0" fontId="86" fillId="22" borderId="4" applyNumberFormat="0" applyFont="0" applyAlignment="0" applyProtection="0">
      <alignment vertical="center"/>
    </xf>
    <xf numFmtId="0" fontId="181" fillId="0" borderId="5" applyNumberFormat="0" applyFill="0" applyAlignment="0" applyProtection="0">
      <alignment vertical="center"/>
    </xf>
    <xf numFmtId="0" fontId="182" fillId="3" borderId="0" applyNumberFormat="0" applyBorder="0" applyAlignment="0" applyProtection="0">
      <alignment vertical="center"/>
    </xf>
    <xf numFmtId="0" fontId="183" fillId="23" borderId="6" applyNumberFormat="0" applyAlignment="0" applyProtection="0">
      <alignment vertical="center"/>
    </xf>
    <xf numFmtId="0" fontId="184" fillId="0" borderId="0" applyNumberFormat="0" applyFill="0" applyBorder="0" applyAlignment="0" applyProtection="0">
      <alignment vertical="center"/>
    </xf>
    <xf numFmtId="203" fontId="48" fillId="0" borderId="0" applyFont="0" applyFill="0" applyBorder="0" applyAlignment="0" applyProtection="0"/>
    <xf numFmtId="38" fontId="48" fillId="0" borderId="0" applyFont="0" applyFill="0" applyBorder="0" applyAlignment="0" applyProtection="0">
      <alignment vertical="center"/>
    </xf>
    <xf numFmtId="38" fontId="180" fillId="0" borderId="0" applyFont="0" applyFill="0" applyBorder="0" applyAlignment="0" applyProtection="0">
      <alignment vertical="center"/>
    </xf>
    <xf numFmtId="38" fontId="139"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85" fillId="0" borderId="0" applyFont="0" applyFill="0" applyBorder="0" applyAlignment="0" applyProtection="0">
      <alignment vertical="center"/>
    </xf>
    <xf numFmtId="0" fontId="186" fillId="0" borderId="7" applyNumberFormat="0" applyFill="0" applyAlignment="0" applyProtection="0">
      <alignment vertical="center"/>
    </xf>
    <xf numFmtId="0" fontId="187" fillId="0" borderId="8" applyNumberFormat="0" applyFill="0" applyAlignment="0" applyProtection="0">
      <alignment vertical="center"/>
    </xf>
    <xf numFmtId="0" fontId="188" fillId="0" borderId="9" applyNumberFormat="0" applyFill="0" applyAlignment="0" applyProtection="0">
      <alignment vertical="center"/>
    </xf>
    <xf numFmtId="0" fontId="188" fillId="0" borderId="0" applyNumberFormat="0" applyFill="0" applyBorder="0" applyAlignment="0" applyProtection="0">
      <alignment vertical="center"/>
    </xf>
    <xf numFmtId="0" fontId="143" fillId="4" borderId="0" applyNumberFormat="0" applyBorder="0" applyAlignment="0" applyProtection="0">
      <alignment vertical="center"/>
    </xf>
    <xf numFmtId="0" fontId="146" fillId="3" borderId="0" applyNumberFormat="0" applyBorder="0" applyAlignment="0" applyProtection="0">
      <alignment vertical="center"/>
    </xf>
    <xf numFmtId="0" fontId="189" fillId="0" borderId="10" applyNumberFormat="0" applyFill="0" applyAlignment="0" applyProtection="0">
      <alignment vertical="center"/>
    </xf>
    <xf numFmtId="0" fontId="190" fillId="23" borderId="11" applyNumberFormat="0" applyAlignment="0" applyProtection="0">
      <alignment vertical="center"/>
    </xf>
    <xf numFmtId="0" fontId="147" fillId="0" borderId="0"/>
    <xf numFmtId="0" fontId="147" fillId="0" borderId="0"/>
    <xf numFmtId="0" fontId="2" fillId="0" borderId="0">
      <alignment vertical="center"/>
    </xf>
    <xf numFmtId="0" fontId="191" fillId="0" borderId="0" applyNumberFormat="0" applyFill="0" applyBorder="0" applyAlignment="0" applyProtection="0">
      <alignment vertical="center"/>
    </xf>
    <xf numFmtId="40" fontId="2" fillId="0" borderId="0" applyFont="0" applyFill="0" applyBorder="0" applyAlignment="0" applyProtection="0">
      <alignment vertical="center"/>
    </xf>
    <xf numFmtId="40" fontId="2" fillId="0" borderId="0" applyFont="0" applyFill="0" applyBorder="0" applyAlignment="0" applyProtection="0">
      <alignment vertical="center"/>
    </xf>
    <xf numFmtId="0" fontId="192" fillId="7" borderId="6" applyNumberFormat="0" applyAlignment="0" applyProtection="0">
      <alignment vertical="center"/>
    </xf>
    <xf numFmtId="9" fontId="2" fillId="0" borderId="0" applyFont="0" applyFill="0" applyBorder="0" applyAlignment="0" applyProtection="0">
      <alignment vertical="center"/>
    </xf>
    <xf numFmtId="0" fontId="180" fillId="0" borderId="0">
      <alignment vertical="center"/>
    </xf>
    <xf numFmtId="0" fontId="1" fillId="0" borderId="0">
      <alignment vertical="center"/>
    </xf>
    <xf numFmtId="0" fontId="2" fillId="0" borderId="0"/>
    <xf numFmtId="0" fontId="89" fillId="0" borderId="0"/>
    <xf numFmtId="0" fontId="46" fillId="0" borderId="0"/>
    <xf numFmtId="0" fontId="193" fillId="4" borderId="0" applyNumberFormat="0" applyBorder="0" applyAlignment="0" applyProtection="0">
      <alignment vertical="center"/>
    </xf>
    <xf numFmtId="38" fontId="48" fillId="0" borderId="0" applyFont="0" applyFill="0" applyBorder="0" applyAlignment="0" applyProtection="0">
      <alignment vertical="center"/>
    </xf>
    <xf numFmtId="0" fontId="48" fillId="0" borderId="0">
      <alignment vertical="center"/>
    </xf>
  </cellStyleXfs>
  <cellXfs count="1178">
    <xf numFmtId="0" fontId="0" fillId="0" borderId="0" xfId="0"/>
    <xf numFmtId="0" fontId="3" fillId="0" borderId="0" xfId="0" applyFont="1" applyAlignment="1">
      <alignment vertical="center"/>
    </xf>
    <xf numFmtId="0" fontId="3" fillId="0" borderId="0" xfId="0" applyFont="1" applyFill="1" applyBorder="1" applyAlignment="1">
      <alignment horizontal="right" vertical="center"/>
    </xf>
    <xf numFmtId="0" fontId="3" fillId="24" borderId="12" xfId="0" applyFont="1" applyFill="1" applyBorder="1" applyAlignment="1">
      <alignment horizontal="left" vertical="center"/>
    </xf>
    <xf numFmtId="0" fontId="3" fillId="24" borderId="14" xfId="0" applyFont="1" applyFill="1" applyBorder="1" applyAlignment="1">
      <alignment horizontal="right" vertical="center"/>
    </xf>
    <xf numFmtId="0" fontId="3" fillId="24" borderId="15" xfId="0" applyFont="1" applyFill="1" applyBorder="1" applyAlignment="1">
      <alignment horizontal="right" vertical="center"/>
    </xf>
    <xf numFmtId="0" fontId="3" fillId="24" borderId="16" xfId="0" applyFont="1" applyFill="1" applyBorder="1" applyAlignment="1">
      <alignment horizontal="right" vertical="center"/>
    </xf>
    <xf numFmtId="0" fontId="3" fillId="24" borderId="17" xfId="0" applyFont="1" applyFill="1" applyBorder="1" applyAlignment="1">
      <alignment horizontal="right" vertical="center"/>
    </xf>
    <xf numFmtId="0" fontId="5" fillId="24" borderId="18" xfId="0" applyFont="1" applyFill="1" applyBorder="1" applyAlignment="1">
      <alignment horizontal="right" vertical="center"/>
    </xf>
    <xf numFmtId="0" fontId="3" fillId="24" borderId="19" xfId="0" applyFont="1" applyFill="1" applyBorder="1" applyAlignment="1">
      <alignment horizontal="left" vertical="center"/>
    </xf>
    <xf numFmtId="0" fontId="5" fillId="24" borderId="20" xfId="0" applyFont="1" applyFill="1" applyBorder="1" applyAlignment="1">
      <alignment horizontal="right" vertical="center"/>
    </xf>
    <xf numFmtId="0" fontId="3" fillId="24" borderId="21" xfId="0" applyFont="1" applyFill="1" applyBorder="1" applyAlignment="1">
      <alignment horizontal="left" vertical="center"/>
    </xf>
    <xf numFmtId="0" fontId="5" fillId="24" borderId="22" xfId="0" applyFont="1" applyFill="1" applyBorder="1" applyAlignment="1">
      <alignment horizontal="right" vertical="center"/>
    </xf>
    <xf numFmtId="0" fontId="2" fillId="0" borderId="0" xfId="0" applyFont="1" applyAlignment="1">
      <alignment horizontal="right" vertical="center"/>
    </xf>
    <xf numFmtId="0" fontId="8" fillId="0" borderId="0" xfId="0" applyFont="1" applyAlignment="1">
      <alignment vertical="center"/>
    </xf>
    <xf numFmtId="176" fontId="3" fillId="24" borderId="15" xfId="40" applyNumberFormat="1" applyFont="1" applyFill="1" applyBorder="1" applyAlignment="1">
      <alignment horizontal="right" vertical="center"/>
    </xf>
    <xf numFmtId="176" fontId="3" fillId="24" borderId="16" xfId="40" applyNumberFormat="1" applyFont="1" applyFill="1" applyBorder="1" applyAlignment="1">
      <alignment horizontal="right" vertical="center"/>
    </xf>
    <xf numFmtId="176" fontId="3" fillId="24" borderId="14" xfId="40" applyNumberFormat="1" applyFont="1" applyFill="1" applyBorder="1" applyAlignment="1">
      <alignment horizontal="right" vertical="center"/>
    </xf>
    <xf numFmtId="0" fontId="9" fillId="0" borderId="0" xfId="0" applyFont="1" applyAlignment="1">
      <alignment horizontal="center" vertical="center"/>
    </xf>
    <xf numFmtId="0" fontId="2" fillId="0" borderId="0" xfId="0" applyFont="1" applyAlignment="1">
      <alignment horizontal="right"/>
    </xf>
    <xf numFmtId="0" fontId="6" fillId="0" borderId="0" xfId="0" applyFont="1" applyAlignment="1">
      <alignment vertical="center"/>
    </xf>
    <xf numFmtId="0" fontId="3" fillId="0" borderId="0" xfId="0" applyFont="1" applyFill="1" applyBorder="1" applyAlignment="1">
      <alignment horizontal="left" vertical="center"/>
    </xf>
    <xf numFmtId="0" fontId="8" fillId="0" borderId="0" xfId="0" applyFont="1" applyAlignment="1">
      <alignment horizontal="right" vertical="center"/>
    </xf>
    <xf numFmtId="0" fontId="3" fillId="24" borderId="24" xfId="0" applyFont="1" applyFill="1" applyBorder="1" applyAlignment="1">
      <alignment horizontal="left" vertical="center"/>
    </xf>
    <xf numFmtId="0" fontId="3" fillId="24" borderId="25" xfId="0" applyFont="1" applyFill="1" applyBorder="1" applyAlignment="1">
      <alignment horizontal="left" vertical="center"/>
    </xf>
    <xf numFmtId="0" fontId="3" fillId="24" borderId="12" xfId="0" applyFont="1" applyFill="1" applyBorder="1" applyAlignment="1">
      <alignment horizontal="center" vertical="center"/>
    </xf>
    <xf numFmtId="0" fontId="3" fillId="24" borderId="13" xfId="0" applyFont="1" applyFill="1" applyBorder="1" applyAlignment="1">
      <alignment horizontal="center" vertical="center"/>
    </xf>
    <xf numFmtId="0" fontId="3" fillId="24" borderId="26" xfId="0" applyFont="1" applyFill="1" applyBorder="1" applyAlignment="1">
      <alignment horizontal="left" vertical="center"/>
    </xf>
    <xf numFmtId="0" fontId="3" fillId="24" borderId="27" xfId="0" applyFont="1" applyFill="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3" xfId="0" applyFont="1" applyFill="1" applyBorder="1" applyAlignment="1">
      <alignment horizontal="center" vertical="center"/>
    </xf>
    <xf numFmtId="0" fontId="3" fillId="0" borderId="0" xfId="0" applyFont="1" applyFill="1" applyAlignment="1">
      <alignment horizontal="center" vertical="center"/>
    </xf>
    <xf numFmtId="0" fontId="3" fillId="24" borderId="24" xfId="0" applyFont="1" applyFill="1" applyBorder="1" applyAlignment="1">
      <alignment vertical="center"/>
    </xf>
    <xf numFmtId="0" fontId="3" fillId="24" borderId="25" xfId="0" applyFont="1" applyFill="1" applyBorder="1" applyAlignment="1">
      <alignment vertical="center"/>
    </xf>
    <xf numFmtId="0" fontId="3" fillId="24" borderId="28" xfId="0" applyFont="1" applyFill="1" applyBorder="1" applyAlignment="1">
      <alignment vertical="center"/>
    </xf>
    <xf numFmtId="0" fontId="3" fillId="24" borderId="16" xfId="0" applyFont="1" applyFill="1" applyBorder="1" applyAlignment="1">
      <alignment vertical="center"/>
    </xf>
    <xf numFmtId="0" fontId="3" fillId="0" borderId="0" xfId="0" applyFont="1"/>
    <xf numFmtId="0" fontId="3" fillId="24" borderId="29" xfId="0" applyFont="1" applyFill="1" applyBorder="1" applyAlignment="1">
      <alignment vertical="center"/>
    </xf>
    <xf numFmtId="0" fontId="11" fillId="24" borderId="24" xfId="0" applyFont="1" applyFill="1" applyBorder="1" applyAlignment="1">
      <alignment horizontal="left" vertical="center"/>
    </xf>
    <xf numFmtId="0" fontId="3" fillId="24" borderId="30" xfId="0" applyFont="1" applyFill="1" applyBorder="1" applyAlignment="1">
      <alignment horizontal="left" vertical="center"/>
    </xf>
    <xf numFmtId="0" fontId="3" fillId="24" borderId="31" xfId="0" applyFont="1" applyFill="1" applyBorder="1" applyAlignment="1">
      <alignment horizontal="left" vertical="center"/>
    </xf>
    <xf numFmtId="0" fontId="3" fillId="0" borderId="0" xfId="0" applyFont="1" applyFill="1"/>
    <xf numFmtId="0" fontId="3" fillId="24" borderId="32" xfId="0" applyFont="1" applyFill="1" applyBorder="1" applyAlignment="1">
      <alignment horizontal="left" vertical="center"/>
    </xf>
    <xf numFmtId="176" fontId="3" fillId="24" borderId="30" xfId="40" applyNumberFormat="1" applyFont="1" applyFill="1" applyBorder="1" applyAlignment="1">
      <alignment horizontal="left" vertical="center"/>
    </xf>
    <xf numFmtId="176" fontId="3" fillId="0" borderId="0" xfId="40" applyNumberFormat="1" applyFont="1"/>
    <xf numFmtId="176" fontId="3" fillId="24" borderId="26" xfId="40" applyNumberFormat="1" applyFont="1" applyFill="1" applyBorder="1" applyAlignment="1">
      <alignment horizontal="left" vertical="center"/>
    </xf>
    <xf numFmtId="176" fontId="3" fillId="24" borderId="28" xfId="40" applyNumberFormat="1" applyFont="1" applyFill="1" applyBorder="1" applyAlignment="1">
      <alignment horizontal="left" vertical="center"/>
    </xf>
    <xf numFmtId="0" fontId="3" fillId="24" borderId="28" xfId="0" applyFont="1" applyFill="1" applyBorder="1" applyAlignment="1">
      <alignment horizontal="left" vertical="center"/>
    </xf>
    <xf numFmtId="0" fontId="3" fillId="0" borderId="0" xfId="0" applyFont="1" applyBorder="1"/>
    <xf numFmtId="0" fontId="3" fillId="0" borderId="0" xfId="0" applyFont="1" applyAlignment="1">
      <alignment horizontal="right"/>
    </xf>
    <xf numFmtId="0" fontId="11" fillId="0" borderId="0" xfId="0" applyFont="1"/>
    <xf numFmtId="0" fontId="3" fillId="24" borderId="22" xfId="0" applyFont="1" applyFill="1" applyBorder="1" applyAlignment="1">
      <alignment horizontal="center" vertical="center"/>
    </xf>
    <xf numFmtId="177" fontId="11" fillId="0" borderId="0" xfId="0" applyNumberFormat="1" applyFont="1" applyFill="1" applyBorder="1" applyAlignment="1">
      <alignment horizontal="right" vertical="center"/>
    </xf>
    <xf numFmtId="177" fontId="11" fillId="0" borderId="1" xfId="0" applyNumberFormat="1" applyFont="1" applyFill="1" applyBorder="1" applyAlignment="1">
      <alignment horizontal="right" vertical="center"/>
    </xf>
    <xf numFmtId="0" fontId="3" fillId="0" borderId="23" xfId="0" applyFont="1" applyBorder="1" applyAlignment="1">
      <alignment horizontal="right"/>
    </xf>
    <xf numFmtId="0" fontId="13" fillId="0" borderId="0" xfId="0" applyFont="1"/>
    <xf numFmtId="0" fontId="5" fillId="24" borderId="24" xfId="0" applyFont="1" applyFill="1" applyBorder="1" applyAlignment="1">
      <alignment horizontal="left" vertical="center"/>
    </xf>
    <xf numFmtId="0" fontId="5" fillId="24" borderId="25" xfId="0" applyFont="1" applyFill="1" applyBorder="1" applyAlignment="1">
      <alignment horizontal="left" vertical="center"/>
    </xf>
    <xf numFmtId="0" fontId="3" fillId="0" borderId="0" xfId="0" applyFont="1" applyAlignment="1"/>
    <xf numFmtId="0" fontId="3" fillId="24" borderId="33" xfId="0" applyFont="1" applyFill="1" applyBorder="1" applyAlignment="1">
      <alignment horizontal="center" vertical="center"/>
    </xf>
    <xf numFmtId="0" fontId="3" fillId="24" borderId="34" xfId="0" applyFont="1" applyFill="1" applyBorder="1" applyAlignment="1">
      <alignment horizontal="right" vertical="center"/>
    </xf>
    <xf numFmtId="0" fontId="3" fillId="24" borderId="33" xfId="0" applyFont="1" applyFill="1" applyBorder="1" applyAlignment="1">
      <alignment horizontal="left" vertical="center"/>
    </xf>
    <xf numFmtId="0" fontId="3" fillId="24" borderId="35" xfId="0" applyFont="1" applyFill="1" applyBorder="1" applyAlignment="1">
      <alignment horizontal="center" vertical="center"/>
    </xf>
    <xf numFmtId="0" fontId="3" fillId="24" borderId="36" xfId="0" applyFont="1" applyFill="1" applyBorder="1" applyAlignment="1">
      <alignment horizontal="right" vertical="center"/>
    </xf>
    <xf numFmtId="0" fontId="3" fillId="24" borderId="38" xfId="0" applyFont="1" applyFill="1" applyBorder="1" applyAlignment="1">
      <alignment horizontal="left" vertical="center"/>
    </xf>
    <xf numFmtId="0" fontId="3" fillId="24" borderId="41" xfId="0" applyFont="1" applyFill="1" applyBorder="1" applyAlignment="1">
      <alignment horizontal="center" vertical="center"/>
    </xf>
    <xf numFmtId="0" fontId="3" fillId="24" borderId="43" xfId="0" applyFont="1" applyFill="1" applyBorder="1" applyAlignment="1">
      <alignment horizontal="center" vertical="center"/>
    </xf>
    <xf numFmtId="0" fontId="3" fillId="24" borderId="45" xfId="0" applyFont="1" applyFill="1" applyBorder="1" applyAlignment="1">
      <alignment horizontal="right" vertical="center"/>
    </xf>
    <xf numFmtId="0" fontId="3" fillId="24" borderId="48" xfId="0" applyFont="1" applyFill="1" applyBorder="1" applyAlignment="1">
      <alignment horizontal="right" vertical="center"/>
    </xf>
    <xf numFmtId="0" fontId="3" fillId="24" borderId="49" xfId="0" applyFont="1" applyFill="1" applyBorder="1" applyAlignment="1">
      <alignment horizontal="right" vertical="center"/>
    </xf>
    <xf numFmtId="0" fontId="3" fillId="24" borderId="50" xfId="0" applyFont="1" applyFill="1" applyBorder="1" applyAlignment="1">
      <alignment horizontal="right" vertical="center"/>
    </xf>
    <xf numFmtId="0" fontId="3" fillId="24" borderId="52" xfId="0" applyFont="1" applyFill="1" applyBorder="1" applyAlignment="1">
      <alignment horizontal="right" vertical="center"/>
    </xf>
    <xf numFmtId="0" fontId="8" fillId="0" borderId="0" xfId="0" applyFont="1" applyAlignment="1">
      <alignment horizontal="right"/>
    </xf>
    <xf numFmtId="0" fontId="5" fillId="0" borderId="0" xfId="0" applyFont="1"/>
    <xf numFmtId="0" fontId="15" fillId="0" borderId="0" xfId="0" applyFont="1" applyAlignment="1">
      <alignment horizontal="center"/>
    </xf>
    <xf numFmtId="0" fontId="16" fillId="0" borderId="0" xfId="0" applyFont="1" applyFill="1"/>
    <xf numFmtId="0" fontId="16" fillId="0" borderId="0" xfId="0" applyFont="1" applyAlignment="1">
      <alignment horizontal="center" vertical="center"/>
    </xf>
    <xf numFmtId="0" fontId="13" fillId="0" borderId="0" xfId="0" applyFont="1" applyAlignment="1">
      <alignment horizontal="center"/>
    </xf>
    <xf numFmtId="0" fontId="16" fillId="0" borderId="0" xfId="0" applyFont="1"/>
    <xf numFmtId="0" fontId="16" fillId="0" borderId="0" xfId="0" applyFont="1" applyFill="1" applyAlignment="1"/>
    <xf numFmtId="0" fontId="16" fillId="0" borderId="0" xfId="0" applyFont="1" applyFill="1" applyAlignment="1">
      <alignment vertical="center"/>
    </xf>
    <xf numFmtId="0" fontId="11" fillId="0" borderId="0" xfId="0" applyFont="1" applyFill="1"/>
    <xf numFmtId="0" fontId="3" fillId="0" borderId="0" xfId="0" applyFont="1" applyFill="1" applyAlignment="1">
      <alignment horizontal="left" vertical="center"/>
    </xf>
    <xf numFmtId="0" fontId="13" fillId="0" borderId="0" xfId="0" applyFont="1" applyFill="1" applyAlignment="1">
      <alignment horizontal="center"/>
    </xf>
    <xf numFmtId="0" fontId="13" fillId="0" borderId="0" xfId="0" applyFont="1" applyFill="1"/>
    <xf numFmtId="0" fontId="3" fillId="0" borderId="0" xfId="0" applyFont="1" applyFill="1" applyAlignment="1">
      <alignment vertical="center"/>
    </xf>
    <xf numFmtId="0" fontId="3" fillId="0" borderId="0" xfId="0" applyFont="1" applyAlignment="1">
      <alignment horizontal="center" vertical="top"/>
    </xf>
    <xf numFmtId="0" fontId="18" fillId="0" borderId="0" xfId="0" applyFont="1" applyAlignment="1">
      <alignment horizontal="center"/>
    </xf>
    <xf numFmtId="0" fontId="14" fillId="0" borderId="0" xfId="0" applyFont="1" applyAlignment="1">
      <alignment horizontal="left"/>
    </xf>
    <xf numFmtId="0" fontId="5" fillId="0" borderId="0" xfId="0" applyFont="1" applyAlignment="1">
      <alignment horizontal="left"/>
    </xf>
    <xf numFmtId="0" fontId="3" fillId="0" borderId="0" xfId="0" applyFont="1" applyFill="1" applyBorder="1" applyAlignment="1">
      <alignment vertical="center"/>
    </xf>
    <xf numFmtId="0" fontId="15" fillId="0" borderId="0" xfId="0" applyFont="1" applyAlignment="1"/>
    <xf numFmtId="0" fontId="16" fillId="0" borderId="0" xfId="0" applyFont="1" applyAlignment="1">
      <alignment horizontal="left" vertical="center"/>
    </xf>
    <xf numFmtId="0" fontId="20" fillId="24" borderId="26" xfId="0" applyFont="1" applyFill="1" applyBorder="1" applyAlignment="1">
      <alignment horizontal="left" vertical="center"/>
    </xf>
    <xf numFmtId="0" fontId="5" fillId="0" borderId="0"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56" xfId="0" applyFont="1" applyFill="1" applyBorder="1" applyAlignment="1">
      <alignment horizontal="center" vertical="center"/>
    </xf>
    <xf numFmtId="0" fontId="5" fillId="0" borderId="57" xfId="0" applyFont="1" applyFill="1" applyBorder="1" applyAlignment="1">
      <alignment horizontal="center" vertical="center"/>
    </xf>
    <xf numFmtId="0" fontId="3" fillId="24" borderId="0" xfId="0" applyFont="1" applyFill="1" applyBorder="1" applyAlignment="1">
      <alignment horizontal="right" vertical="center"/>
    </xf>
    <xf numFmtId="0" fontId="10" fillId="0" borderId="58" xfId="0" applyFont="1" applyFill="1" applyBorder="1" applyAlignment="1">
      <alignment horizontal="center" vertical="center"/>
    </xf>
    <xf numFmtId="0" fontId="10" fillId="0" borderId="23"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61" xfId="0" applyFont="1" applyFill="1" applyBorder="1" applyAlignment="1">
      <alignment horizontal="center" vertical="center"/>
    </xf>
    <xf numFmtId="0" fontId="10" fillId="0" borderId="0" xfId="0" applyFont="1" applyFill="1" applyBorder="1" applyAlignment="1">
      <alignment horizontal="center" vertical="center"/>
    </xf>
    <xf numFmtId="0" fontId="3" fillId="24" borderId="62" xfId="0" applyFont="1" applyFill="1" applyBorder="1" applyAlignment="1">
      <alignment horizontal="right" vertical="center"/>
    </xf>
    <xf numFmtId="0" fontId="2" fillId="0" borderId="0" xfId="0" applyFont="1"/>
    <xf numFmtId="178" fontId="17" fillId="0" borderId="63" xfId="50" applyNumberFormat="1" applyFont="1" applyFill="1" applyBorder="1" applyAlignment="1">
      <alignment horizontal="right" vertical="center"/>
    </xf>
    <xf numFmtId="178" fontId="17" fillId="0" borderId="64" xfId="50" applyNumberFormat="1" applyFont="1" applyFill="1" applyBorder="1" applyAlignment="1">
      <alignment horizontal="right" vertical="center"/>
    </xf>
    <xf numFmtId="178" fontId="17" fillId="0" borderId="65" xfId="50" applyNumberFormat="1" applyFont="1" applyFill="1" applyBorder="1" applyAlignment="1">
      <alignment horizontal="right" vertical="center"/>
    </xf>
    <xf numFmtId="178" fontId="17" fillId="0" borderId="66" xfId="50" applyNumberFormat="1" applyFont="1" applyFill="1" applyBorder="1" applyAlignment="1">
      <alignment horizontal="right" vertical="center"/>
    </xf>
    <xf numFmtId="178" fontId="17" fillId="0" borderId="59" xfId="50" applyNumberFormat="1" applyFont="1" applyFill="1" applyBorder="1" applyAlignment="1">
      <alignment horizontal="right" vertical="center"/>
    </xf>
    <xf numFmtId="178" fontId="17" fillId="0" borderId="67" xfId="50" applyNumberFormat="1" applyFont="1" applyFill="1" applyBorder="1" applyAlignment="1">
      <alignment horizontal="right" vertical="center"/>
    </xf>
    <xf numFmtId="178" fontId="17" fillId="0" borderId="2" xfId="50" applyNumberFormat="1" applyFont="1" applyFill="1" applyBorder="1" applyAlignment="1">
      <alignment horizontal="right" vertical="center"/>
    </xf>
    <xf numFmtId="178" fontId="17" fillId="0" borderId="68" xfId="50" applyNumberFormat="1" applyFont="1" applyFill="1" applyBorder="1" applyAlignment="1">
      <alignment horizontal="right" vertical="center"/>
    </xf>
    <xf numFmtId="178" fontId="17" fillId="0" borderId="69" xfId="50" applyNumberFormat="1" applyFont="1" applyFill="1" applyBorder="1" applyAlignment="1">
      <alignment horizontal="right" vertical="center"/>
    </xf>
    <xf numFmtId="178" fontId="17" fillId="0" borderId="70" xfId="50" applyNumberFormat="1" applyFont="1" applyFill="1" applyBorder="1" applyAlignment="1">
      <alignment horizontal="right" vertical="center"/>
    </xf>
    <xf numFmtId="178" fontId="17" fillId="0" borderId="71" xfId="50" applyNumberFormat="1" applyFont="1" applyFill="1" applyBorder="1" applyAlignment="1">
      <alignment horizontal="right" vertical="center"/>
    </xf>
    <xf numFmtId="178" fontId="17" fillId="0" borderId="72" xfId="50" applyNumberFormat="1" applyFont="1" applyFill="1" applyBorder="1" applyAlignment="1">
      <alignment horizontal="right" vertical="center"/>
    </xf>
    <xf numFmtId="178" fontId="17" fillId="0" borderId="73" xfId="50" applyNumberFormat="1" applyFont="1" applyFill="1" applyBorder="1" applyAlignment="1">
      <alignment horizontal="right" vertical="center"/>
    </xf>
    <xf numFmtId="178" fontId="17" fillId="0" borderId="22" xfId="50" applyNumberFormat="1" applyFont="1" applyFill="1" applyBorder="1" applyAlignment="1">
      <alignment horizontal="right" vertical="center"/>
    </xf>
    <xf numFmtId="178" fontId="17" fillId="0" borderId="74" xfId="50" applyNumberFormat="1" applyFont="1" applyFill="1" applyBorder="1" applyAlignment="1">
      <alignment horizontal="right" vertical="center"/>
    </xf>
    <xf numFmtId="178" fontId="17" fillId="0" borderId="75" xfId="50" applyNumberFormat="1" applyFont="1" applyFill="1" applyBorder="1" applyAlignment="1">
      <alignment horizontal="right" vertical="center"/>
    </xf>
    <xf numFmtId="178" fontId="17" fillId="0" borderId="76" xfId="50" applyNumberFormat="1" applyFont="1" applyFill="1" applyBorder="1" applyAlignment="1">
      <alignment horizontal="right" vertical="center"/>
    </xf>
    <xf numFmtId="178" fontId="17" fillId="0" borderId="77" xfId="50" applyNumberFormat="1" applyFont="1" applyFill="1" applyBorder="1" applyAlignment="1">
      <alignment horizontal="right" vertical="center"/>
    </xf>
    <xf numFmtId="178" fontId="17" fillId="0" borderId="78" xfId="50" applyNumberFormat="1" applyFont="1" applyFill="1" applyBorder="1" applyAlignment="1">
      <alignment horizontal="right" vertical="center"/>
    </xf>
    <xf numFmtId="176" fontId="17" fillId="0" borderId="40" xfId="40" applyNumberFormat="1" applyFont="1" applyFill="1" applyBorder="1" applyAlignment="1">
      <alignment horizontal="right" vertical="center"/>
    </xf>
    <xf numFmtId="176" fontId="17" fillId="0" borderId="47" xfId="40" applyNumberFormat="1" applyFont="1" applyFill="1" applyBorder="1" applyAlignment="1">
      <alignment horizontal="right" vertical="center"/>
    </xf>
    <xf numFmtId="176" fontId="17" fillId="0" borderId="79" xfId="40" applyNumberFormat="1" applyFont="1" applyFill="1" applyBorder="1" applyAlignment="1">
      <alignment horizontal="right" vertical="center"/>
    </xf>
    <xf numFmtId="176" fontId="17" fillId="0" borderId="80" xfId="40" applyNumberFormat="1" applyFont="1" applyFill="1" applyBorder="1" applyAlignment="1">
      <alignment horizontal="right" vertical="center"/>
    </xf>
    <xf numFmtId="176" fontId="17" fillId="0" borderId="17" xfId="40" applyNumberFormat="1" applyFont="1" applyFill="1" applyBorder="1" applyAlignment="1">
      <alignment horizontal="right" vertical="center"/>
    </xf>
    <xf numFmtId="176" fontId="17" fillId="0" borderId="63" xfId="40" applyNumberFormat="1" applyFont="1" applyFill="1" applyBorder="1" applyAlignment="1">
      <alignment horizontal="right" vertical="center"/>
    </xf>
    <xf numFmtId="176" fontId="17" fillId="0" borderId="59" xfId="40" applyNumberFormat="1" applyFont="1" applyFill="1" applyBorder="1" applyAlignment="1">
      <alignment horizontal="right" vertical="center"/>
    </xf>
    <xf numFmtId="176" fontId="17" fillId="0" borderId="81" xfId="40" applyNumberFormat="1" applyFont="1" applyFill="1" applyBorder="1" applyAlignment="1">
      <alignment horizontal="right" vertical="center"/>
    </xf>
    <xf numFmtId="176" fontId="17" fillId="0" borderId="82" xfId="40" applyNumberFormat="1" applyFont="1" applyFill="1" applyBorder="1" applyAlignment="1">
      <alignment horizontal="right" vertical="center"/>
    </xf>
    <xf numFmtId="176" fontId="17" fillId="0" borderId="14" xfId="40" applyNumberFormat="1" applyFont="1" applyFill="1" applyBorder="1" applyAlignment="1">
      <alignment horizontal="right" vertical="center"/>
    </xf>
    <xf numFmtId="176" fontId="17" fillId="0" borderId="83" xfId="40" applyNumberFormat="1" applyFont="1" applyFill="1" applyBorder="1" applyAlignment="1">
      <alignment horizontal="right" vertical="center"/>
    </xf>
    <xf numFmtId="176" fontId="17" fillId="0" borderId="68" xfId="40" applyNumberFormat="1" applyFont="1" applyFill="1" applyBorder="1" applyAlignment="1">
      <alignment horizontal="right" vertical="center"/>
    </xf>
    <xf numFmtId="176" fontId="17" fillId="0" borderId="2" xfId="40" applyNumberFormat="1" applyFont="1" applyFill="1" applyBorder="1" applyAlignment="1">
      <alignment horizontal="right" vertical="center"/>
    </xf>
    <xf numFmtId="176" fontId="17" fillId="0" borderId="84" xfId="40" applyNumberFormat="1" applyFont="1" applyFill="1" applyBorder="1" applyAlignment="1">
      <alignment horizontal="right" vertical="center"/>
    </xf>
    <xf numFmtId="176" fontId="17" fillId="0" borderId="15" xfId="40" applyNumberFormat="1" applyFont="1" applyFill="1" applyBorder="1" applyAlignment="1">
      <alignment horizontal="right" vertical="center"/>
    </xf>
    <xf numFmtId="176" fontId="17" fillId="0" borderId="77" xfId="40" applyNumberFormat="1" applyFont="1" applyFill="1" applyBorder="1" applyAlignment="1">
      <alignment horizontal="right" vertical="center"/>
    </xf>
    <xf numFmtId="176" fontId="17" fillId="0" borderId="78" xfId="40" applyNumberFormat="1" applyFont="1" applyFill="1" applyBorder="1" applyAlignment="1">
      <alignment horizontal="right" vertical="center"/>
    </xf>
    <xf numFmtId="176" fontId="17" fillId="0" borderId="85" xfId="40" applyNumberFormat="1" applyFont="1" applyFill="1" applyBorder="1" applyAlignment="1">
      <alignment horizontal="right" vertical="center"/>
    </xf>
    <xf numFmtId="176" fontId="17" fillId="0" borderId="86" xfId="40" applyNumberFormat="1" applyFont="1" applyFill="1" applyBorder="1" applyAlignment="1">
      <alignment horizontal="right" vertical="center"/>
    </xf>
    <xf numFmtId="176" fontId="17" fillId="0" borderId="16" xfId="40" applyNumberFormat="1" applyFont="1" applyFill="1" applyBorder="1" applyAlignment="1">
      <alignment horizontal="right" vertical="center"/>
    </xf>
    <xf numFmtId="176" fontId="17" fillId="0" borderId="87" xfId="40" applyNumberFormat="1" applyFont="1" applyFill="1" applyBorder="1" applyAlignment="1">
      <alignment horizontal="right" vertical="center"/>
    </xf>
    <xf numFmtId="176" fontId="17" fillId="0" borderId="76" xfId="40" applyNumberFormat="1" applyFont="1" applyFill="1" applyBorder="1" applyAlignment="1">
      <alignment horizontal="right" vertical="center"/>
    </xf>
    <xf numFmtId="178" fontId="17" fillId="0" borderId="88" xfId="0" applyNumberFormat="1" applyFont="1" applyFill="1" applyBorder="1" applyAlignment="1">
      <alignment horizontal="right" vertical="center"/>
    </xf>
    <xf numFmtId="178" fontId="17" fillId="0" borderId="24" xfId="0" applyNumberFormat="1" applyFont="1" applyFill="1" applyBorder="1" applyAlignment="1">
      <alignment horizontal="right" vertical="center"/>
    </xf>
    <xf numFmtId="178" fontId="17" fillId="0" borderId="87" xfId="0" applyNumberFormat="1" applyFont="1" applyFill="1" applyBorder="1" applyAlignment="1">
      <alignment horizontal="right" vertical="center"/>
    </xf>
    <xf numFmtId="178" fontId="17" fillId="0" borderId="85" xfId="0" applyNumberFormat="1" applyFont="1" applyFill="1" applyBorder="1" applyAlignment="1">
      <alignment horizontal="right" vertical="center"/>
    </xf>
    <xf numFmtId="178" fontId="17" fillId="0" borderId="28" xfId="0" applyNumberFormat="1" applyFont="1" applyFill="1" applyBorder="1" applyAlignment="1">
      <alignment horizontal="right" vertical="center"/>
    </xf>
    <xf numFmtId="179" fontId="17" fillId="0" borderId="78" xfId="0" applyNumberFormat="1" applyFont="1" applyFill="1" applyBorder="1" applyAlignment="1">
      <alignment horizontal="right" vertical="center"/>
    </xf>
    <xf numFmtId="179" fontId="17" fillId="0" borderId="16" xfId="0" applyNumberFormat="1" applyFont="1" applyFill="1" applyBorder="1" applyAlignment="1">
      <alignment horizontal="right" vertical="center"/>
    </xf>
    <xf numFmtId="0" fontId="5" fillId="0" borderId="89" xfId="0" applyFont="1" applyFill="1" applyBorder="1" applyAlignment="1">
      <alignment horizontal="center" vertical="center"/>
    </xf>
    <xf numFmtId="0" fontId="5" fillId="0" borderId="90" xfId="0" applyFont="1" applyFill="1" applyBorder="1" applyAlignment="1">
      <alignment horizontal="center" vertical="center"/>
    </xf>
    <xf numFmtId="0" fontId="5" fillId="0" borderId="91" xfId="0" applyFont="1" applyFill="1" applyBorder="1" applyAlignment="1">
      <alignment horizontal="center" vertical="center"/>
    </xf>
    <xf numFmtId="0" fontId="3" fillId="25" borderId="32" xfId="0" applyFont="1" applyFill="1" applyBorder="1" applyAlignment="1">
      <alignment horizontal="left" vertical="center"/>
    </xf>
    <xf numFmtId="0" fontId="3" fillId="25" borderId="31" xfId="0" applyFont="1" applyFill="1" applyBorder="1" applyAlignment="1">
      <alignment horizontal="left" vertical="center"/>
    </xf>
    <xf numFmtId="0" fontId="3" fillId="25" borderId="28" xfId="0" applyFont="1" applyFill="1" applyBorder="1" applyAlignment="1">
      <alignment horizontal="left" vertical="center"/>
    </xf>
    <xf numFmtId="0" fontId="5" fillId="26" borderId="56" xfId="0" applyFont="1" applyFill="1" applyBorder="1" applyAlignment="1">
      <alignment horizontal="center" vertical="center"/>
    </xf>
    <xf numFmtId="0" fontId="3" fillId="24" borderId="92" xfId="0" applyFont="1" applyFill="1" applyBorder="1" applyAlignment="1">
      <alignment vertical="center"/>
    </xf>
    <xf numFmtId="0" fontId="5" fillId="0" borderId="93" xfId="0" applyFont="1" applyFill="1" applyBorder="1" applyAlignment="1">
      <alignment horizontal="center" vertical="center"/>
    </xf>
    <xf numFmtId="0" fontId="5" fillId="0" borderId="94" xfId="0" applyFont="1" applyFill="1" applyBorder="1" applyAlignment="1">
      <alignment horizontal="center" vertical="center"/>
    </xf>
    <xf numFmtId="0" fontId="3" fillId="0" borderId="74" xfId="0" applyFont="1" applyFill="1" applyBorder="1" applyAlignment="1">
      <alignment horizontal="center" vertical="center"/>
    </xf>
    <xf numFmtId="0" fontId="3" fillId="0" borderId="27"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51" xfId="0" applyFont="1" applyFill="1" applyBorder="1" applyAlignment="1">
      <alignment horizontal="center" vertical="center"/>
    </xf>
    <xf numFmtId="0" fontId="19" fillId="0" borderId="74" xfId="0" applyFont="1" applyFill="1" applyBorder="1" applyAlignment="1">
      <alignment horizontal="center" vertical="center"/>
    </xf>
    <xf numFmtId="176" fontId="17" fillId="0" borderId="95" xfId="40" applyNumberFormat="1" applyFont="1" applyFill="1" applyBorder="1" applyAlignment="1">
      <alignment horizontal="right" vertical="center"/>
    </xf>
    <xf numFmtId="0" fontId="3" fillId="0" borderId="22" xfId="0" applyFont="1" applyFill="1" applyBorder="1" applyAlignment="1">
      <alignment horizontal="left" vertical="center" wrapText="1"/>
    </xf>
    <xf numFmtId="178" fontId="17" fillId="0" borderId="12" xfId="50" applyNumberFormat="1" applyFont="1" applyFill="1" applyBorder="1" applyAlignment="1">
      <alignment horizontal="right" vertical="center"/>
    </xf>
    <xf numFmtId="178" fontId="17" fillId="0" borderId="96" xfId="50" applyNumberFormat="1" applyFont="1" applyFill="1" applyBorder="1" applyAlignment="1">
      <alignment horizontal="right" vertical="center"/>
    </xf>
    <xf numFmtId="178" fontId="17" fillId="0" borderId="97" xfId="50" applyNumberFormat="1" applyFont="1" applyFill="1" applyBorder="1" applyAlignment="1">
      <alignment horizontal="right" vertical="center"/>
    </xf>
    <xf numFmtId="178" fontId="17" fillId="0" borderId="0" xfId="50" applyNumberFormat="1" applyFont="1" applyFill="1" applyBorder="1" applyAlignment="1">
      <alignment horizontal="right" vertical="center"/>
    </xf>
    <xf numFmtId="178" fontId="17" fillId="0" borderId="51" xfId="50" applyNumberFormat="1" applyFont="1" applyFill="1" applyBorder="1" applyAlignment="1">
      <alignment horizontal="right" vertical="center"/>
    </xf>
    <xf numFmtId="178" fontId="17" fillId="0" borderId="41" xfId="50" applyNumberFormat="1" applyFont="1" applyFill="1" applyBorder="1" applyAlignment="1">
      <alignment horizontal="right" vertical="center"/>
    </xf>
    <xf numFmtId="178" fontId="17" fillId="0" borderId="99" xfId="50" applyNumberFormat="1" applyFont="1" applyFill="1" applyBorder="1" applyAlignment="1">
      <alignment horizontal="right" vertical="center"/>
    </xf>
    <xf numFmtId="178" fontId="17" fillId="0" borderId="100" xfId="50" applyNumberFormat="1" applyFont="1" applyFill="1" applyBorder="1" applyAlignment="1">
      <alignment horizontal="right" vertical="center"/>
    </xf>
    <xf numFmtId="178" fontId="17" fillId="0" borderId="42" xfId="50" applyNumberFormat="1" applyFont="1" applyFill="1" applyBorder="1" applyAlignment="1">
      <alignment horizontal="right" vertical="center"/>
    </xf>
    <xf numFmtId="178" fontId="17" fillId="0" borderId="48" xfId="50" applyNumberFormat="1" applyFont="1" applyFill="1" applyBorder="1" applyAlignment="1">
      <alignment horizontal="right" vertical="center"/>
    </xf>
    <xf numFmtId="178" fontId="17" fillId="0" borderId="33" xfId="50" applyNumberFormat="1" applyFont="1" applyFill="1" applyBorder="1" applyAlignment="1">
      <alignment horizontal="right" vertical="center"/>
    </xf>
    <xf numFmtId="178" fontId="17" fillId="0" borderId="101" xfId="50" applyNumberFormat="1" applyFont="1" applyFill="1" applyBorder="1" applyAlignment="1">
      <alignment horizontal="right" vertical="center"/>
    </xf>
    <xf numFmtId="178" fontId="17" fillId="0" borderId="102" xfId="50" applyNumberFormat="1" applyFont="1" applyFill="1" applyBorder="1" applyAlignment="1">
      <alignment horizontal="right" vertical="center"/>
    </xf>
    <xf numFmtId="178" fontId="17" fillId="0" borderId="37" xfId="50" applyNumberFormat="1" applyFont="1" applyFill="1" applyBorder="1" applyAlignment="1">
      <alignment horizontal="right" vertical="center"/>
    </xf>
    <xf numFmtId="178" fontId="17" fillId="0" borderId="49" xfId="50" applyNumberFormat="1" applyFont="1" applyFill="1" applyBorder="1" applyAlignment="1">
      <alignment horizontal="right" vertical="center"/>
    </xf>
    <xf numFmtId="178" fontId="17" fillId="0" borderId="35" xfId="50" applyNumberFormat="1" applyFont="1" applyFill="1" applyBorder="1" applyAlignment="1">
      <alignment horizontal="right" vertical="center"/>
    </xf>
    <xf numFmtId="178" fontId="17" fillId="0" borderId="103" xfId="50" applyNumberFormat="1" applyFont="1" applyFill="1" applyBorder="1" applyAlignment="1">
      <alignment horizontal="right" vertical="center"/>
    </xf>
    <xf numFmtId="178" fontId="17" fillId="0" borderId="104" xfId="50" applyNumberFormat="1" applyFont="1" applyFill="1" applyBorder="1" applyAlignment="1">
      <alignment horizontal="right" vertical="center"/>
    </xf>
    <xf numFmtId="178" fontId="17" fillId="0" borderId="105" xfId="50" applyNumberFormat="1" applyFont="1" applyFill="1" applyBorder="1" applyAlignment="1">
      <alignment horizontal="right" vertical="center"/>
    </xf>
    <xf numFmtId="178" fontId="17" fillId="0" borderId="50" xfId="50" applyNumberFormat="1" applyFont="1" applyFill="1" applyBorder="1" applyAlignment="1">
      <alignment horizontal="right" vertical="center"/>
    </xf>
    <xf numFmtId="178" fontId="17" fillId="0" borderId="21" xfId="50" applyNumberFormat="1" applyFont="1" applyFill="1" applyBorder="1" applyAlignment="1">
      <alignment horizontal="right" vertical="center"/>
    </xf>
    <xf numFmtId="178" fontId="17" fillId="0" borderId="106" xfId="50" applyNumberFormat="1" applyFont="1" applyFill="1" applyBorder="1" applyAlignment="1">
      <alignment horizontal="right" vertical="center"/>
    </xf>
    <xf numFmtId="178" fontId="17" fillId="0" borderId="107" xfId="0" applyNumberFormat="1" applyFont="1" applyFill="1" applyBorder="1" applyAlignment="1">
      <alignment horizontal="right" vertical="center"/>
    </xf>
    <xf numFmtId="178" fontId="17" fillId="0" borderId="97" xfId="0" applyNumberFormat="1" applyFont="1" applyFill="1" applyBorder="1" applyAlignment="1">
      <alignment horizontal="right" vertical="center"/>
    </xf>
    <xf numFmtId="178" fontId="17" fillId="0" borderId="108" xfId="0" applyNumberFormat="1" applyFont="1" applyFill="1" applyBorder="1" applyAlignment="1">
      <alignment horizontal="right" vertical="center"/>
    </xf>
    <xf numFmtId="176" fontId="17" fillId="0" borderId="28" xfId="40" applyNumberFormat="1" applyFont="1" applyFill="1" applyBorder="1" applyAlignment="1">
      <alignment horizontal="right" vertical="center"/>
    </xf>
    <xf numFmtId="176" fontId="17" fillId="0" borderId="109" xfId="40" applyNumberFormat="1" applyFont="1" applyFill="1" applyBorder="1" applyAlignment="1">
      <alignment horizontal="right" vertical="center"/>
    </xf>
    <xf numFmtId="176" fontId="17" fillId="0" borderId="46" xfId="40" applyNumberFormat="1" applyFont="1" applyFill="1" applyBorder="1" applyAlignment="1">
      <alignment horizontal="right" vertical="center"/>
    </xf>
    <xf numFmtId="176" fontId="17" fillId="0" borderId="51" xfId="40" applyNumberFormat="1" applyFont="1" applyFill="1" applyBorder="1" applyAlignment="1">
      <alignment horizontal="right" vertical="center"/>
    </xf>
    <xf numFmtId="176" fontId="17" fillId="0" borderId="49" xfId="40" applyNumberFormat="1" applyFont="1" applyFill="1" applyBorder="1" applyAlignment="1">
      <alignment horizontal="right" vertical="center"/>
    </xf>
    <xf numFmtId="176" fontId="17" fillId="0" borderId="110" xfId="40" quotePrefix="1" applyNumberFormat="1" applyFont="1" applyFill="1" applyBorder="1" applyAlignment="1">
      <alignment horizontal="right" vertical="center"/>
    </xf>
    <xf numFmtId="0" fontId="5" fillId="27" borderId="56" xfId="0" applyFont="1" applyFill="1" applyBorder="1" applyAlignment="1">
      <alignment horizontal="center" vertical="center"/>
    </xf>
    <xf numFmtId="178" fontId="17" fillId="27" borderId="12" xfId="50" applyNumberFormat="1" applyFont="1" applyFill="1" applyBorder="1" applyAlignment="1">
      <alignment horizontal="right" vertical="center"/>
    </xf>
    <xf numFmtId="178" fontId="17" fillId="27" borderId="41" xfId="50" applyNumberFormat="1" applyFont="1" applyFill="1" applyBorder="1" applyAlignment="1">
      <alignment horizontal="right" vertical="center"/>
    </xf>
    <xf numFmtId="178" fontId="17" fillId="27" borderId="33" xfId="50" applyNumberFormat="1" applyFont="1" applyFill="1" applyBorder="1" applyAlignment="1">
      <alignment horizontal="right" vertical="center"/>
    </xf>
    <xf numFmtId="178" fontId="17" fillId="27" borderId="34" xfId="50" applyNumberFormat="1" applyFont="1" applyFill="1" applyBorder="1" applyAlignment="1">
      <alignment horizontal="right" vertical="center"/>
    </xf>
    <xf numFmtId="178" fontId="17" fillId="27" borderId="35" xfId="50" applyNumberFormat="1" applyFont="1" applyFill="1" applyBorder="1" applyAlignment="1">
      <alignment horizontal="right" vertical="center"/>
    </xf>
    <xf numFmtId="178" fontId="17" fillId="27" borderId="21" xfId="50" applyNumberFormat="1" applyFont="1" applyFill="1" applyBorder="1" applyAlignment="1">
      <alignment horizontal="right" vertical="center"/>
    </xf>
    <xf numFmtId="178" fontId="17" fillId="27" borderId="24" xfId="0" applyNumberFormat="1" applyFont="1" applyFill="1" applyBorder="1" applyAlignment="1">
      <alignment horizontal="right" vertical="center"/>
    </xf>
    <xf numFmtId="176" fontId="17" fillId="27" borderId="28" xfId="40" applyNumberFormat="1" applyFont="1" applyFill="1" applyBorder="1" applyAlignment="1">
      <alignment horizontal="right" vertical="center"/>
    </xf>
    <xf numFmtId="0" fontId="5" fillId="0" borderId="58" xfId="0" applyFont="1" applyFill="1" applyBorder="1" applyAlignment="1">
      <alignment horizontal="center" vertical="center"/>
    </xf>
    <xf numFmtId="0" fontId="7" fillId="0" borderId="0" xfId="0" applyFont="1" applyFill="1" applyBorder="1" applyAlignment="1">
      <alignment horizontal="center" vertical="center"/>
    </xf>
    <xf numFmtId="0" fontId="19" fillId="0" borderId="0" xfId="0" applyFont="1" applyFill="1" applyBorder="1" applyAlignment="1">
      <alignment vertical="center"/>
    </xf>
    <xf numFmtId="0" fontId="3" fillId="0" borderId="51" xfId="0" applyFont="1" applyFill="1" applyBorder="1" applyAlignment="1">
      <alignment vertical="center"/>
    </xf>
    <xf numFmtId="178" fontId="17" fillId="0" borderId="112" xfId="50" applyNumberFormat="1" applyFont="1" applyFill="1" applyBorder="1" applyAlignment="1">
      <alignment horizontal="right" vertical="center"/>
    </xf>
    <xf numFmtId="0" fontId="2" fillId="0" borderId="0" xfId="0" applyFont="1" applyBorder="1" applyAlignment="1">
      <alignment horizontal="right"/>
    </xf>
    <xf numFmtId="0" fontId="8" fillId="0" borderId="0" xfId="0" applyFont="1" applyBorder="1" applyAlignment="1">
      <alignment horizontal="right"/>
    </xf>
    <xf numFmtId="0" fontId="5" fillId="0" borderId="56" xfId="0" applyFont="1" applyBorder="1" applyAlignment="1">
      <alignment horizontal="center"/>
    </xf>
    <xf numFmtId="178" fontId="17" fillId="0" borderId="113" xfId="0" applyNumberFormat="1" applyFont="1" applyFill="1" applyBorder="1" applyAlignment="1">
      <alignment horizontal="right" vertical="center"/>
    </xf>
    <xf numFmtId="178" fontId="17" fillId="0" borderId="79" xfId="0" applyNumberFormat="1" applyFont="1" applyFill="1" applyBorder="1" applyAlignment="1">
      <alignment horizontal="right" vertical="center"/>
    </xf>
    <xf numFmtId="178" fontId="17" fillId="0" borderId="32" xfId="0" applyNumberFormat="1" applyFont="1" applyFill="1" applyBorder="1" applyAlignment="1">
      <alignment horizontal="right" vertical="center"/>
    </xf>
    <xf numFmtId="179" fontId="17" fillId="0" borderId="47" xfId="0" applyNumberFormat="1" applyFont="1" applyFill="1" applyBorder="1" applyAlignment="1">
      <alignment horizontal="right" vertical="center"/>
    </xf>
    <xf numFmtId="179" fontId="17" fillId="0" borderId="17" xfId="0" applyNumberFormat="1" applyFont="1" applyFill="1" applyBorder="1" applyAlignment="1">
      <alignment horizontal="right" vertical="center"/>
    </xf>
    <xf numFmtId="178" fontId="17" fillId="27" borderId="30" xfId="50" applyNumberFormat="1" applyFont="1" applyFill="1" applyBorder="1" applyAlignment="1">
      <alignment horizontal="right" vertical="center"/>
    </xf>
    <xf numFmtId="178" fontId="17" fillId="27" borderId="59" xfId="50" applyNumberFormat="1" applyFont="1" applyFill="1" applyBorder="1" applyAlignment="1">
      <alignment horizontal="right" vertical="center"/>
    </xf>
    <xf numFmtId="178" fontId="17" fillId="27" borderId="26" xfId="50" applyNumberFormat="1" applyFont="1" applyFill="1" applyBorder="1" applyAlignment="1">
      <alignment horizontal="right" vertical="center"/>
    </xf>
    <xf numFmtId="178" fontId="17" fillId="27" borderId="68" xfId="50" applyNumberFormat="1" applyFont="1" applyFill="1" applyBorder="1" applyAlignment="1">
      <alignment horizontal="right" vertical="center"/>
    </xf>
    <xf numFmtId="178" fontId="17" fillId="27" borderId="31" xfId="50" applyNumberFormat="1" applyFont="1" applyFill="1" applyBorder="1" applyAlignment="1">
      <alignment horizontal="right" vertical="center"/>
    </xf>
    <xf numFmtId="180" fontId="17" fillId="0" borderId="19" xfId="0" applyNumberFormat="1" applyFont="1" applyFill="1" applyBorder="1" applyAlignment="1">
      <alignment horizontal="right" vertical="center"/>
    </xf>
    <xf numFmtId="180" fontId="17" fillId="0" borderId="114" xfId="0" applyNumberFormat="1" applyFont="1" applyFill="1" applyBorder="1" applyAlignment="1">
      <alignment horizontal="right" vertical="center"/>
    </xf>
    <xf numFmtId="180" fontId="17" fillId="0" borderId="20" xfId="0" applyNumberFormat="1" applyFont="1" applyFill="1" applyBorder="1" applyAlignment="1">
      <alignment horizontal="right" vertical="center"/>
    </xf>
    <xf numFmtId="180" fontId="17" fillId="0" borderId="64" xfId="0" applyNumberFormat="1" applyFont="1" applyFill="1" applyBorder="1" applyAlignment="1">
      <alignment horizontal="right" vertical="center"/>
    </xf>
    <xf numFmtId="180" fontId="17" fillId="0" borderId="21" xfId="0" applyNumberFormat="1" applyFont="1" applyFill="1" applyBorder="1" applyAlignment="1">
      <alignment horizontal="right" vertical="center"/>
    </xf>
    <xf numFmtId="180" fontId="17" fillId="0" borderId="75" xfId="0" applyNumberFormat="1" applyFont="1" applyFill="1" applyBorder="1" applyAlignment="1">
      <alignment horizontal="right" vertical="center"/>
    </xf>
    <xf numFmtId="180" fontId="17" fillId="0" borderId="22" xfId="0" applyNumberFormat="1" applyFont="1" applyFill="1" applyBorder="1" applyAlignment="1">
      <alignment horizontal="right" vertical="center"/>
    </xf>
    <xf numFmtId="180" fontId="17" fillId="0" borderId="74" xfId="0" applyNumberFormat="1" applyFont="1" applyFill="1" applyBorder="1" applyAlignment="1">
      <alignment horizontal="right" vertical="center"/>
    </xf>
    <xf numFmtId="180" fontId="17" fillId="28" borderId="16" xfId="0" applyNumberFormat="1" applyFont="1" applyFill="1" applyBorder="1" applyAlignment="1">
      <alignment horizontal="right" vertical="center"/>
    </xf>
    <xf numFmtId="180" fontId="17" fillId="0" borderId="16" xfId="0" applyNumberFormat="1" applyFont="1" applyFill="1" applyBorder="1" applyAlignment="1">
      <alignment horizontal="right" vertical="center"/>
    </xf>
    <xf numFmtId="3" fontId="17" fillId="25" borderId="88" xfId="0" applyNumberFormat="1" applyFont="1" applyFill="1" applyBorder="1" applyAlignment="1">
      <alignment horizontal="center" vertical="center"/>
    </xf>
    <xf numFmtId="3" fontId="17" fillId="25" borderId="115" xfId="0" applyNumberFormat="1" applyFont="1" applyFill="1" applyBorder="1" applyAlignment="1">
      <alignment horizontal="center" vertical="center"/>
    </xf>
    <xf numFmtId="3" fontId="13" fillId="25" borderId="115" xfId="0" applyNumberFormat="1" applyFont="1" applyFill="1" applyBorder="1" applyAlignment="1">
      <alignment horizontal="center" vertical="center"/>
    </xf>
    <xf numFmtId="3" fontId="17" fillId="25" borderId="24" xfId="0" applyNumberFormat="1" applyFont="1" applyFill="1" applyBorder="1" applyAlignment="1">
      <alignment horizontal="center" vertical="center"/>
    </xf>
    <xf numFmtId="3" fontId="17" fillId="25" borderId="58" xfId="0" applyNumberFormat="1" applyFont="1" applyFill="1" applyBorder="1" applyAlignment="1">
      <alignment horizontal="center" vertical="center"/>
    </xf>
    <xf numFmtId="3" fontId="17" fillId="25" borderId="111" xfId="0" applyNumberFormat="1" applyFont="1" applyFill="1" applyBorder="1" applyAlignment="1">
      <alignment horizontal="center" vertical="center"/>
    </xf>
    <xf numFmtId="3" fontId="17" fillId="25" borderId="116" xfId="0" applyNumberFormat="1" applyFont="1" applyFill="1" applyBorder="1" applyAlignment="1">
      <alignment horizontal="center" vertical="center"/>
    </xf>
    <xf numFmtId="3" fontId="13" fillId="25" borderId="116" xfId="0" applyNumberFormat="1" applyFont="1" applyFill="1" applyBorder="1" applyAlignment="1">
      <alignment horizontal="center" vertical="center"/>
    </xf>
    <xf numFmtId="3" fontId="17" fillId="25" borderId="31" xfId="0" applyNumberFormat="1" applyFont="1" applyFill="1" applyBorder="1" applyAlignment="1">
      <alignment horizontal="center" vertical="center"/>
    </xf>
    <xf numFmtId="3" fontId="17" fillId="25" borderId="71" xfId="0" applyNumberFormat="1" applyFont="1" applyFill="1" applyBorder="1" applyAlignment="1">
      <alignment horizontal="center" vertical="center"/>
    </xf>
    <xf numFmtId="3" fontId="17" fillId="25" borderId="87" xfId="0" applyNumberFormat="1" applyFont="1" applyFill="1" applyBorder="1" applyAlignment="1">
      <alignment horizontal="center" vertical="center"/>
    </xf>
    <xf numFmtId="3" fontId="17" fillId="25" borderId="85" xfId="0" applyNumberFormat="1" applyFont="1" applyFill="1" applyBorder="1" applyAlignment="1">
      <alignment horizontal="center" vertical="center"/>
    </xf>
    <xf numFmtId="3" fontId="13" fillId="25" borderId="85" xfId="0" applyNumberFormat="1" applyFont="1" applyFill="1" applyBorder="1" applyAlignment="1">
      <alignment horizontal="center" vertical="center"/>
    </xf>
    <xf numFmtId="3" fontId="17" fillId="25" borderId="28" xfId="0" applyNumberFormat="1" applyFont="1" applyFill="1" applyBorder="1" applyAlignment="1">
      <alignment horizontal="center" vertical="center"/>
    </xf>
    <xf numFmtId="3" fontId="17" fillId="25" borderId="78" xfId="0" applyNumberFormat="1" applyFont="1" applyFill="1" applyBorder="1" applyAlignment="1">
      <alignment horizontal="center" vertical="center"/>
    </xf>
    <xf numFmtId="0" fontId="5" fillId="27" borderId="117" xfId="0" applyFont="1" applyFill="1" applyBorder="1" applyAlignment="1">
      <alignment horizontal="center" vertical="center"/>
    </xf>
    <xf numFmtId="178" fontId="17" fillId="27" borderId="19" xfId="50" applyNumberFormat="1" applyFont="1" applyFill="1" applyBorder="1" applyAlignment="1">
      <alignment horizontal="right" vertical="center"/>
    </xf>
    <xf numFmtId="180" fontId="17" fillId="27" borderId="16" xfId="0" applyNumberFormat="1" applyFont="1" applyFill="1" applyBorder="1" applyAlignment="1">
      <alignment horizontal="right" vertical="center"/>
    </xf>
    <xf numFmtId="0" fontId="5" fillId="27" borderId="13" xfId="0" applyFont="1" applyFill="1" applyBorder="1" applyAlignment="1">
      <alignment horizontal="center" vertical="center"/>
    </xf>
    <xf numFmtId="0" fontId="5" fillId="27" borderId="25" xfId="0" applyFont="1" applyFill="1" applyBorder="1" applyAlignment="1">
      <alignment horizontal="center" vertical="center"/>
    </xf>
    <xf numFmtId="180" fontId="17" fillId="27" borderId="20" xfId="0" applyNumberFormat="1" applyFont="1" applyFill="1" applyBorder="1" applyAlignment="1">
      <alignment horizontal="right" vertical="center"/>
    </xf>
    <xf numFmtId="178" fontId="17" fillId="0" borderId="30" xfId="50" applyNumberFormat="1" applyFont="1" applyFill="1" applyBorder="1" applyAlignment="1">
      <alignment horizontal="right" vertical="center"/>
    </xf>
    <xf numFmtId="178" fontId="17" fillId="0" borderId="81" xfId="50" applyNumberFormat="1" applyFont="1" applyFill="1" applyBorder="1" applyAlignment="1">
      <alignment horizontal="right" vertical="center"/>
    </xf>
    <xf numFmtId="178" fontId="17" fillId="0" borderId="14" xfId="50" applyNumberFormat="1" applyFont="1" applyFill="1" applyBorder="1" applyAlignment="1">
      <alignment horizontal="right" vertical="center"/>
    </xf>
    <xf numFmtId="178" fontId="17" fillId="27" borderId="14" xfId="50" applyNumberFormat="1" applyFont="1" applyFill="1" applyBorder="1" applyAlignment="1">
      <alignment horizontal="right" vertical="center"/>
    </xf>
    <xf numFmtId="178" fontId="17" fillId="0" borderId="26" xfId="50" applyNumberFormat="1" applyFont="1" applyFill="1" applyBorder="1" applyAlignment="1">
      <alignment horizontal="right" vertical="center"/>
    </xf>
    <xf numFmtId="178" fontId="17" fillId="0" borderId="83" xfId="50" applyNumberFormat="1" applyFont="1" applyFill="1" applyBorder="1" applyAlignment="1">
      <alignment horizontal="right" vertical="center"/>
    </xf>
    <xf numFmtId="178" fontId="17" fillId="0" borderId="15" xfId="50" applyNumberFormat="1" applyFont="1" applyFill="1" applyBorder="1" applyAlignment="1">
      <alignment horizontal="right" vertical="center"/>
    </xf>
    <xf numFmtId="178" fontId="17" fillId="27" borderId="15" xfId="50" applyNumberFormat="1" applyFont="1" applyFill="1" applyBorder="1" applyAlignment="1">
      <alignment horizontal="right" vertical="center"/>
    </xf>
    <xf numFmtId="178" fontId="17" fillId="0" borderId="31" xfId="50" applyNumberFormat="1" applyFont="1" applyFill="1" applyBorder="1" applyAlignment="1">
      <alignment horizontal="right" vertical="center"/>
    </xf>
    <xf numFmtId="178" fontId="17" fillId="0" borderId="116" xfId="50" applyNumberFormat="1" applyFont="1" applyFill="1" applyBorder="1" applyAlignment="1">
      <alignment horizontal="right" vertical="center"/>
    </xf>
    <xf numFmtId="178" fontId="17" fillId="0" borderId="62" xfId="50" applyNumberFormat="1" applyFont="1" applyFill="1" applyBorder="1" applyAlignment="1">
      <alignment horizontal="right" vertical="center"/>
    </xf>
    <xf numFmtId="178" fontId="17" fillId="27" borderId="62" xfId="50" applyNumberFormat="1" applyFont="1" applyFill="1" applyBorder="1" applyAlignment="1">
      <alignment horizontal="right" vertical="center"/>
    </xf>
    <xf numFmtId="178" fontId="17" fillId="0" borderId="118" xfId="50" applyNumberFormat="1" applyFont="1" applyFill="1" applyBorder="1" applyAlignment="1">
      <alignment horizontal="right" vertical="center"/>
    </xf>
    <xf numFmtId="178" fontId="17" fillId="0" borderId="119" xfId="50" applyNumberFormat="1" applyFont="1" applyFill="1" applyBorder="1" applyAlignment="1">
      <alignment horizontal="right" vertical="center"/>
    </xf>
    <xf numFmtId="178" fontId="17" fillId="0" borderId="54" xfId="50" applyNumberFormat="1" applyFont="1" applyFill="1" applyBorder="1" applyAlignment="1">
      <alignment horizontal="right" vertical="center"/>
    </xf>
    <xf numFmtId="178" fontId="17" fillId="0" borderId="61" xfId="50" applyNumberFormat="1" applyFont="1" applyFill="1" applyBorder="1" applyAlignment="1">
      <alignment horizontal="right" vertical="center"/>
    </xf>
    <xf numFmtId="178" fontId="17" fillId="0" borderId="120" xfId="50" applyNumberFormat="1" applyFont="1" applyFill="1" applyBorder="1" applyAlignment="1">
      <alignment horizontal="right" vertical="center"/>
    </xf>
    <xf numFmtId="178" fontId="17" fillId="0" borderId="121" xfId="50" applyNumberFormat="1" applyFont="1" applyFill="1" applyBorder="1" applyAlignment="1">
      <alignment horizontal="right" vertical="center"/>
    </xf>
    <xf numFmtId="178" fontId="17" fillId="0" borderId="122" xfId="50" applyNumberFormat="1" applyFont="1" applyFill="1" applyBorder="1" applyAlignment="1">
      <alignment horizontal="right" vertical="center"/>
    </xf>
    <xf numFmtId="178" fontId="17" fillId="27" borderId="118" xfId="50" applyNumberFormat="1" applyFont="1" applyFill="1" applyBorder="1" applyAlignment="1">
      <alignment horizontal="right" vertical="center"/>
    </xf>
    <xf numFmtId="176" fontId="17" fillId="0" borderId="64" xfId="40" applyNumberFormat="1" applyFont="1" applyFill="1" applyBorder="1" applyAlignment="1">
      <alignment horizontal="right" vertical="center"/>
    </xf>
    <xf numFmtId="176" fontId="17" fillId="0" borderId="121" xfId="40" applyNumberFormat="1" applyFont="1" applyFill="1" applyBorder="1" applyAlignment="1">
      <alignment horizontal="right" vertical="center"/>
    </xf>
    <xf numFmtId="9" fontId="17" fillId="0" borderId="30" xfId="40" applyFont="1" applyFill="1" applyBorder="1" applyAlignment="1">
      <alignment horizontal="right" vertical="center"/>
    </xf>
    <xf numFmtId="9" fontId="17" fillId="0" borderId="81" xfId="40" applyFont="1" applyFill="1" applyBorder="1" applyAlignment="1">
      <alignment horizontal="right" vertical="center"/>
    </xf>
    <xf numFmtId="9" fontId="17" fillId="0" borderId="114" xfId="40" applyFont="1" applyFill="1" applyBorder="1" applyAlignment="1">
      <alignment horizontal="right" vertical="center"/>
    </xf>
    <xf numFmtId="9" fontId="17" fillId="0" borderId="63" xfId="40" applyFont="1" applyFill="1" applyBorder="1" applyAlignment="1">
      <alignment horizontal="right" vertical="center"/>
    </xf>
    <xf numFmtId="9" fontId="17" fillId="0" borderId="59" xfId="40" applyFont="1" applyFill="1" applyBorder="1" applyAlignment="1">
      <alignment horizontal="right" vertical="center"/>
    </xf>
    <xf numFmtId="9" fontId="17" fillId="0" borderId="14" xfId="40" applyFont="1" applyFill="1" applyBorder="1" applyAlignment="1">
      <alignment horizontal="right" vertical="center"/>
    </xf>
    <xf numFmtId="9" fontId="17" fillId="27" borderId="59" xfId="40" applyFont="1" applyFill="1" applyBorder="1" applyAlignment="1">
      <alignment horizontal="right" vertical="center"/>
    </xf>
    <xf numFmtId="9" fontId="17" fillId="0" borderId="26" xfId="40" applyFont="1" applyFill="1" applyBorder="1" applyAlignment="1">
      <alignment horizontal="right" vertical="center"/>
    </xf>
    <xf numFmtId="9" fontId="17" fillId="0" borderId="83" xfId="40" applyFont="1" applyFill="1" applyBorder="1" applyAlignment="1">
      <alignment horizontal="right" vertical="center"/>
    </xf>
    <xf numFmtId="9" fontId="17" fillId="0" borderId="67" xfId="40" applyFont="1" applyFill="1" applyBorder="1" applyAlignment="1">
      <alignment horizontal="right" vertical="center"/>
    </xf>
    <xf numFmtId="9" fontId="17" fillId="0" borderId="2" xfId="40" applyFont="1" applyFill="1" applyBorder="1" applyAlignment="1">
      <alignment horizontal="right" vertical="center"/>
    </xf>
    <xf numFmtId="9" fontId="17" fillId="0" borderId="68" xfId="40" applyFont="1" applyFill="1" applyBorder="1" applyAlignment="1">
      <alignment horizontal="right" vertical="center"/>
    </xf>
    <xf numFmtId="9" fontId="17" fillId="0" borderId="15" xfId="40" applyFont="1" applyFill="1" applyBorder="1" applyAlignment="1">
      <alignment horizontal="right" vertical="center"/>
    </xf>
    <xf numFmtId="9" fontId="17" fillId="27" borderId="68" xfId="40" applyFont="1" applyFill="1" applyBorder="1" applyAlignment="1">
      <alignment horizontal="right" vertical="center"/>
    </xf>
    <xf numFmtId="9" fontId="17" fillId="0" borderId="65" xfId="40" applyFont="1" applyFill="1" applyBorder="1" applyAlignment="1">
      <alignment horizontal="right" vertical="center"/>
    </xf>
    <xf numFmtId="9" fontId="17" fillId="0" borderId="116" xfId="40" applyFont="1" applyFill="1" applyBorder="1" applyAlignment="1">
      <alignment horizontal="right" vertical="center"/>
    </xf>
    <xf numFmtId="9" fontId="17" fillId="0" borderId="72" xfId="40" applyFont="1" applyFill="1" applyBorder="1" applyAlignment="1">
      <alignment horizontal="right" vertical="center"/>
    </xf>
    <xf numFmtId="9" fontId="17" fillId="0" borderId="70" xfId="40" applyFont="1" applyFill="1" applyBorder="1" applyAlignment="1">
      <alignment horizontal="right" vertical="center"/>
    </xf>
    <xf numFmtId="9" fontId="17" fillId="0" borderId="71" xfId="40" applyFont="1" applyFill="1" applyBorder="1" applyAlignment="1">
      <alignment horizontal="right" vertical="center"/>
    </xf>
    <xf numFmtId="9" fontId="17" fillId="0" borderId="62" xfId="40" applyFont="1" applyFill="1" applyBorder="1" applyAlignment="1">
      <alignment horizontal="right" vertical="center"/>
    </xf>
    <xf numFmtId="9" fontId="17" fillId="27" borderId="71" xfId="40" applyFont="1" applyFill="1" applyBorder="1" applyAlignment="1">
      <alignment horizontal="right" vertical="center"/>
    </xf>
    <xf numFmtId="9" fontId="17" fillId="0" borderId="22" xfId="40" applyFont="1" applyFill="1" applyBorder="1" applyAlignment="1">
      <alignment horizontal="right" vertical="center"/>
    </xf>
    <xf numFmtId="178" fontId="17" fillId="0" borderId="46" xfId="50" applyNumberFormat="1" applyFont="1" applyFill="1" applyBorder="1" applyAlignment="1">
      <alignment horizontal="right" vertical="center"/>
    </xf>
    <xf numFmtId="178" fontId="17" fillId="0" borderId="39" xfId="50" applyNumberFormat="1" applyFont="1" applyFill="1" applyBorder="1" applyAlignment="1">
      <alignment horizontal="right" vertical="center"/>
    </xf>
    <xf numFmtId="178" fontId="17" fillId="0" borderId="123" xfId="50" applyNumberFormat="1" applyFont="1" applyFill="1" applyBorder="1" applyAlignment="1">
      <alignment horizontal="right" vertical="center"/>
    </xf>
    <xf numFmtId="178" fontId="17" fillId="0" borderId="124" xfId="50" applyNumberFormat="1" applyFont="1" applyFill="1" applyBorder="1" applyAlignment="1">
      <alignment horizontal="right" vertical="center"/>
    </xf>
    <xf numFmtId="178" fontId="17" fillId="0" borderId="125" xfId="50" applyNumberFormat="1" applyFont="1" applyFill="1" applyBorder="1" applyAlignment="1">
      <alignment horizontal="right" vertical="center"/>
    </xf>
    <xf numFmtId="178" fontId="17" fillId="0" borderId="95" xfId="50" applyNumberFormat="1" applyFont="1" applyFill="1" applyBorder="1" applyAlignment="1">
      <alignment horizontal="right" vertical="center"/>
    </xf>
    <xf numFmtId="178" fontId="17" fillId="0" borderId="126" xfId="50" applyNumberFormat="1" applyFont="1" applyFill="1" applyBorder="1" applyAlignment="1">
      <alignment horizontal="right" vertical="center"/>
    </xf>
    <xf numFmtId="178" fontId="17" fillId="0" borderId="127" xfId="50" applyNumberFormat="1" applyFont="1" applyFill="1" applyBorder="1" applyAlignment="1">
      <alignment horizontal="right" vertical="center"/>
    </xf>
    <xf numFmtId="178" fontId="17" fillId="0" borderId="128" xfId="50" applyNumberFormat="1" applyFont="1" applyFill="1" applyBorder="1" applyAlignment="1">
      <alignment horizontal="right" vertical="center"/>
    </xf>
    <xf numFmtId="176" fontId="17" fillId="0" borderId="48" xfId="40" applyNumberFormat="1" applyFont="1" applyFill="1" applyBorder="1" applyAlignment="1">
      <alignment horizontal="right" vertical="center"/>
    </xf>
    <xf numFmtId="176" fontId="17" fillId="0" borderId="50" xfId="40" applyNumberFormat="1" applyFont="1" applyFill="1" applyBorder="1" applyAlignment="1">
      <alignment horizontal="right" vertical="center"/>
    </xf>
    <xf numFmtId="9" fontId="17" fillId="0" borderId="129" xfId="40" applyFont="1" applyFill="1" applyBorder="1" applyAlignment="1">
      <alignment horizontal="right" vertical="center"/>
    </xf>
    <xf numFmtId="9" fontId="17" fillId="0" borderId="97" xfId="40" applyFont="1" applyFill="1" applyBorder="1" applyAlignment="1">
      <alignment horizontal="right" vertical="center"/>
    </xf>
    <xf numFmtId="9" fontId="17" fillId="0" borderId="107" xfId="40" applyFont="1" applyFill="1" applyBorder="1" applyAlignment="1">
      <alignment horizontal="right" vertical="center"/>
    </xf>
    <xf numFmtId="9" fontId="17" fillId="0" borderId="51" xfId="40" applyFont="1" applyFill="1" applyBorder="1" applyAlignment="1">
      <alignment horizontal="right" vertical="center"/>
    </xf>
    <xf numFmtId="9" fontId="17" fillId="0" borderId="13" xfId="40" applyFont="1" applyFill="1" applyBorder="1" applyAlignment="1">
      <alignment horizontal="right" vertical="center"/>
    </xf>
    <xf numFmtId="9" fontId="17" fillId="0" borderId="46" xfId="40" applyFont="1" applyFill="1" applyBorder="1" applyAlignment="1">
      <alignment horizontal="right" vertical="center"/>
    </xf>
    <xf numFmtId="9" fontId="17" fillId="27" borderId="51" xfId="40" applyFont="1" applyFill="1" applyBorder="1" applyAlignment="1">
      <alignment horizontal="right" vertical="center"/>
    </xf>
    <xf numFmtId="9" fontId="17" fillId="0" borderId="100" xfId="40" applyFont="1" applyFill="1" applyBorder="1" applyAlignment="1">
      <alignment horizontal="right" vertical="center"/>
    </xf>
    <xf numFmtId="9" fontId="17" fillId="0" borderId="99" xfId="40" applyFont="1" applyFill="1" applyBorder="1" applyAlignment="1">
      <alignment horizontal="right" vertical="center"/>
    </xf>
    <xf numFmtId="9" fontId="17" fillId="0" borderId="48" xfId="40" applyFont="1" applyFill="1" applyBorder="1" applyAlignment="1">
      <alignment horizontal="right" vertical="center"/>
    </xf>
    <xf numFmtId="9" fontId="17" fillId="0" borderId="45" xfId="40" applyFont="1" applyFill="1" applyBorder="1" applyAlignment="1">
      <alignment horizontal="right" vertical="center"/>
    </xf>
    <xf numFmtId="9" fontId="17" fillId="27" borderId="48" xfId="40" applyFont="1" applyFill="1" applyBorder="1" applyAlignment="1">
      <alignment horizontal="right" vertical="center"/>
    </xf>
    <xf numFmtId="9" fontId="17" fillId="0" borderId="124" xfId="40" applyFont="1" applyFill="1" applyBorder="1" applyAlignment="1">
      <alignment horizontal="right" vertical="center"/>
    </xf>
    <xf numFmtId="9" fontId="17" fillId="0" borderId="102" xfId="40" applyFont="1" applyFill="1" applyBorder="1" applyAlignment="1">
      <alignment horizontal="right" vertical="center"/>
    </xf>
    <xf numFmtId="9" fontId="17" fillId="0" borderId="101" xfId="40" applyFont="1" applyFill="1" applyBorder="1" applyAlignment="1">
      <alignment horizontal="right" vertical="center"/>
    </xf>
    <xf numFmtId="9" fontId="17" fillId="0" borderId="49" xfId="40" applyFont="1" applyFill="1" applyBorder="1" applyAlignment="1">
      <alignment horizontal="right" vertical="center"/>
    </xf>
    <xf numFmtId="9" fontId="17" fillId="0" borderId="34" xfId="40" applyFont="1" applyFill="1" applyBorder="1" applyAlignment="1">
      <alignment horizontal="right" vertical="center"/>
    </xf>
    <xf numFmtId="9" fontId="17" fillId="27" borderId="49" xfId="40" applyFont="1" applyFill="1" applyBorder="1" applyAlignment="1">
      <alignment horizontal="right" vertical="center"/>
    </xf>
    <xf numFmtId="9" fontId="17" fillId="0" borderId="104" xfId="40" applyFont="1" applyFill="1" applyBorder="1" applyAlignment="1">
      <alignment horizontal="right" vertical="center"/>
    </xf>
    <xf numFmtId="9" fontId="17" fillId="0" borderId="103" xfId="40" applyFont="1" applyFill="1" applyBorder="1" applyAlignment="1">
      <alignment horizontal="right" vertical="center"/>
    </xf>
    <xf numFmtId="9" fontId="17" fillId="0" borderId="50" xfId="40" applyFont="1" applyFill="1" applyBorder="1" applyAlignment="1">
      <alignment horizontal="right" vertical="center"/>
    </xf>
    <xf numFmtId="9" fontId="17" fillId="0" borderId="36" xfId="40" applyFont="1" applyFill="1" applyBorder="1" applyAlignment="1">
      <alignment horizontal="right" vertical="center"/>
    </xf>
    <xf numFmtId="9" fontId="17" fillId="27" borderId="46" xfId="40" applyFont="1" applyFill="1" applyBorder="1" applyAlignment="1">
      <alignment horizontal="right" vertical="center"/>
    </xf>
    <xf numFmtId="9" fontId="17" fillId="27" borderId="50" xfId="40" quotePrefix="1" applyFont="1" applyFill="1" applyBorder="1" applyAlignment="1">
      <alignment horizontal="right" vertical="center"/>
    </xf>
    <xf numFmtId="9" fontId="17" fillId="0" borderId="24" xfId="40" applyFont="1" applyFill="1" applyBorder="1" applyAlignment="1">
      <alignment horizontal="right" vertical="center"/>
    </xf>
    <xf numFmtId="9" fontId="17" fillId="0" borderId="115" xfId="40" applyFont="1" applyFill="1" applyBorder="1" applyAlignment="1">
      <alignment horizontal="right" vertical="center"/>
    </xf>
    <xf numFmtId="9" fontId="17" fillId="0" borderId="131" xfId="40" applyFont="1" applyFill="1" applyBorder="1" applyAlignment="1">
      <alignment horizontal="right" vertical="center"/>
    </xf>
    <xf numFmtId="9" fontId="17" fillId="0" borderId="58" xfId="40" applyFont="1" applyFill="1" applyBorder="1" applyAlignment="1">
      <alignment horizontal="right" vertical="center"/>
    </xf>
    <xf numFmtId="9" fontId="17" fillId="0" borderId="41" xfId="40" applyFont="1" applyFill="1" applyBorder="1" applyAlignment="1">
      <alignment horizontal="right" vertical="center"/>
    </xf>
    <xf numFmtId="9" fontId="17" fillId="0" borderId="42" xfId="40" applyFont="1" applyFill="1" applyBorder="1" applyAlignment="1">
      <alignment horizontal="right" vertical="center"/>
    </xf>
    <xf numFmtId="9" fontId="17" fillId="0" borderId="33" xfId="40" applyFont="1" applyFill="1" applyBorder="1" applyAlignment="1">
      <alignment horizontal="right" vertical="center"/>
    </xf>
    <xf numFmtId="9" fontId="17" fillId="0" borderId="37" xfId="40" applyFont="1" applyFill="1" applyBorder="1" applyAlignment="1">
      <alignment horizontal="right" vertical="center"/>
    </xf>
    <xf numFmtId="9" fontId="17" fillId="0" borderId="35" xfId="40" applyFont="1" applyFill="1" applyBorder="1" applyAlignment="1">
      <alignment horizontal="right" vertical="center"/>
    </xf>
    <xf numFmtId="9" fontId="17" fillId="0" borderId="105" xfId="40" applyFont="1" applyFill="1" applyBorder="1" applyAlignment="1">
      <alignment horizontal="right" vertical="center"/>
    </xf>
    <xf numFmtId="9" fontId="17" fillId="0" borderId="38" xfId="40" applyFont="1" applyFill="1" applyBorder="1" applyAlignment="1">
      <alignment horizontal="right" vertical="center"/>
    </xf>
    <xf numFmtId="9" fontId="17" fillId="0" borderId="39" xfId="40" applyFont="1" applyFill="1" applyBorder="1" applyAlignment="1">
      <alignment horizontal="right" vertical="center"/>
    </xf>
    <xf numFmtId="9" fontId="17" fillId="0" borderId="44" xfId="40" applyFont="1" applyFill="1" applyBorder="1" applyAlignment="1">
      <alignment horizontal="right" vertical="center"/>
    </xf>
    <xf numFmtId="9" fontId="17" fillId="0" borderId="12" xfId="40" applyFont="1" applyFill="1" applyBorder="1" applyAlignment="1">
      <alignment horizontal="right" vertical="center"/>
    </xf>
    <xf numFmtId="9" fontId="17" fillId="0" borderId="96" xfId="40" applyFont="1" applyFill="1" applyBorder="1" applyAlignment="1">
      <alignment horizontal="right" vertical="center"/>
    </xf>
    <xf numFmtId="9" fontId="17" fillId="0" borderId="132" xfId="40" applyFont="1" applyFill="1" applyBorder="1" applyAlignment="1">
      <alignment horizontal="right" vertical="center"/>
    </xf>
    <xf numFmtId="9" fontId="17" fillId="0" borderId="0" xfId="40" applyFont="1" applyFill="1" applyBorder="1" applyAlignment="1">
      <alignment horizontal="right" vertical="center"/>
    </xf>
    <xf numFmtId="9" fontId="17" fillId="0" borderId="133" xfId="40" applyFont="1" applyFill="1" applyBorder="1" applyAlignment="1">
      <alignment horizontal="right" vertical="center"/>
    </xf>
    <xf numFmtId="9" fontId="17" fillId="0" borderId="134" xfId="40" applyFont="1" applyFill="1" applyBorder="1" applyAlignment="1">
      <alignment horizontal="right" vertical="center"/>
    </xf>
    <xf numFmtId="178" fontId="17" fillId="0" borderId="30" xfId="0" applyNumberFormat="1" applyFont="1" applyFill="1" applyBorder="1" applyAlignment="1">
      <alignment horizontal="right" vertical="center"/>
    </xf>
    <xf numFmtId="178" fontId="17" fillId="0" borderId="81" xfId="0" applyNumberFormat="1" applyFont="1" applyFill="1" applyBorder="1" applyAlignment="1">
      <alignment horizontal="right" vertical="center"/>
    </xf>
    <xf numFmtId="178" fontId="17" fillId="0" borderId="114" xfId="0" applyNumberFormat="1" applyFont="1" applyFill="1" applyBorder="1" applyAlignment="1">
      <alignment horizontal="right" vertical="center"/>
    </xf>
    <xf numFmtId="178" fontId="17" fillId="0" borderId="63" xfId="0" applyNumberFormat="1" applyFont="1" applyFill="1" applyBorder="1" applyAlignment="1">
      <alignment horizontal="right" vertical="center"/>
    </xf>
    <xf numFmtId="178" fontId="17" fillId="0" borderId="59" xfId="0" applyNumberFormat="1" applyFont="1" applyFill="1" applyBorder="1" applyAlignment="1">
      <alignment horizontal="right" vertical="center"/>
    </xf>
    <xf numFmtId="178" fontId="17" fillId="0" borderId="26" xfId="0" applyNumberFormat="1" applyFont="1" applyFill="1" applyBorder="1" applyAlignment="1">
      <alignment horizontal="right" vertical="center"/>
    </xf>
    <xf numFmtId="178" fontId="17" fillId="0" borderId="83" xfId="0" applyNumberFormat="1" applyFont="1" applyFill="1" applyBorder="1" applyAlignment="1">
      <alignment horizontal="right" vertical="center"/>
    </xf>
    <xf numFmtId="178" fontId="17" fillId="0" borderId="67" xfId="0" applyNumberFormat="1" applyFont="1" applyFill="1" applyBorder="1" applyAlignment="1">
      <alignment horizontal="right" vertical="center"/>
    </xf>
    <xf numFmtId="178" fontId="17" fillId="0" borderId="2" xfId="0" applyNumberFormat="1" applyFont="1" applyFill="1" applyBorder="1" applyAlignment="1">
      <alignment horizontal="right" vertical="center"/>
    </xf>
    <xf numFmtId="178" fontId="17" fillId="0" borderId="68" xfId="0" applyNumberFormat="1" applyFont="1" applyFill="1" applyBorder="1" applyAlignment="1">
      <alignment horizontal="right" vertical="center"/>
    </xf>
    <xf numFmtId="178" fontId="17" fillId="0" borderId="65" xfId="0" applyNumberFormat="1" applyFont="1" applyFill="1" applyBorder="1" applyAlignment="1">
      <alignment horizontal="right" vertical="center"/>
    </xf>
    <xf numFmtId="178" fontId="17" fillId="0" borderId="118" xfId="0" applyNumberFormat="1" applyFont="1" applyFill="1" applyBorder="1" applyAlignment="1">
      <alignment horizontal="right" vertical="center"/>
    </xf>
    <xf numFmtId="178" fontId="17" fillId="0" borderId="119" xfId="0" applyNumberFormat="1" applyFont="1" applyFill="1" applyBorder="1" applyAlignment="1">
      <alignment horizontal="right" vertical="center"/>
    </xf>
    <xf numFmtId="178" fontId="17" fillId="0" borderId="54" xfId="0" applyNumberFormat="1" applyFont="1" applyFill="1" applyBorder="1" applyAlignment="1">
      <alignment horizontal="right" vertical="center"/>
    </xf>
    <xf numFmtId="178" fontId="17" fillId="0" borderId="122" xfId="0" applyNumberFormat="1" applyFont="1" applyFill="1" applyBorder="1" applyAlignment="1">
      <alignment horizontal="right" vertical="center"/>
    </xf>
    <xf numFmtId="178" fontId="17" fillId="0" borderId="121" xfId="0" applyNumberFormat="1" applyFont="1" applyFill="1" applyBorder="1" applyAlignment="1">
      <alignment horizontal="right" vertical="center"/>
    </xf>
    <xf numFmtId="178" fontId="17" fillId="27" borderId="121" xfId="0" applyNumberFormat="1" applyFont="1" applyFill="1" applyBorder="1" applyAlignment="1">
      <alignment horizontal="right" vertical="center"/>
    </xf>
    <xf numFmtId="178" fontId="17" fillId="0" borderId="21" xfId="0" applyNumberFormat="1" applyFont="1" applyFill="1" applyBorder="1" applyAlignment="1">
      <alignment horizontal="right" vertical="center"/>
    </xf>
    <xf numFmtId="178" fontId="17" fillId="0" borderId="106" xfId="0" applyNumberFormat="1" applyFont="1" applyFill="1" applyBorder="1" applyAlignment="1">
      <alignment horizontal="right" vertical="center"/>
    </xf>
    <xf numFmtId="178" fontId="17" fillId="0" borderId="75" xfId="0" applyNumberFormat="1" applyFont="1" applyFill="1" applyBorder="1" applyAlignment="1">
      <alignment horizontal="right" vertical="center"/>
    </xf>
    <xf numFmtId="178" fontId="17" fillId="0" borderId="22" xfId="0" applyNumberFormat="1" applyFont="1" applyFill="1" applyBorder="1" applyAlignment="1">
      <alignment horizontal="right" vertical="center"/>
    </xf>
    <xf numFmtId="178" fontId="17" fillId="0" borderId="74" xfId="0" applyNumberFormat="1" applyFont="1" applyFill="1" applyBorder="1" applyAlignment="1">
      <alignment horizontal="right" vertical="center"/>
    </xf>
    <xf numFmtId="178" fontId="17" fillId="27" borderId="74" xfId="0" applyNumberFormat="1" applyFont="1" applyFill="1" applyBorder="1" applyAlignment="1">
      <alignment horizontal="right" vertical="center"/>
    </xf>
    <xf numFmtId="176" fontId="17" fillId="0" borderId="121" xfId="40" applyNumberFormat="1" applyFont="1" applyFill="1" applyBorder="1" applyAlignment="1">
      <alignment horizontal="center" vertical="center"/>
    </xf>
    <xf numFmtId="176" fontId="17" fillId="0" borderId="74" xfId="40" applyNumberFormat="1" applyFont="1" applyFill="1" applyBorder="1" applyAlignment="1">
      <alignment horizontal="right" vertical="center"/>
    </xf>
    <xf numFmtId="9" fontId="17" fillId="27" borderId="52" xfId="40" quotePrefix="1" applyFont="1" applyFill="1" applyBorder="1" applyAlignment="1">
      <alignment horizontal="right" vertical="center"/>
    </xf>
    <xf numFmtId="176" fontId="17" fillId="0" borderId="71" xfId="40" applyNumberFormat="1" applyFont="1" applyFill="1" applyBorder="1" applyAlignment="1">
      <alignment horizontal="center" vertical="center"/>
    </xf>
    <xf numFmtId="178" fontId="17" fillId="0" borderId="12" xfId="0" applyNumberFormat="1" applyFont="1" applyFill="1" applyBorder="1" applyAlignment="1">
      <alignment horizontal="right" vertical="center"/>
    </xf>
    <xf numFmtId="0" fontId="16" fillId="0" borderId="0" xfId="0" applyFont="1" applyAlignment="1">
      <alignment horizontal="left"/>
    </xf>
    <xf numFmtId="0" fontId="10" fillId="27" borderId="24" xfId="0" applyFont="1" applyFill="1" applyBorder="1" applyAlignment="1">
      <alignment horizontal="center" vertical="center"/>
    </xf>
    <xf numFmtId="0" fontId="10" fillId="27" borderId="25" xfId="0" applyFont="1" applyFill="1" applyBorder="1" applyAlignment="1">
      <alignment horizontal="center" vertical="center"/>
    </xf>
    <xf numFmtId="0" fontId="5" fillId="27" borderId="12" xfId="0" applyFont="1" applyFill="1" applyBorder="1" applyAlignment="1">
      <alignment horizontal="center" vertical="center"/>
    </xf>
    <xf numFmtId="0" fontId="5" fillId="27" borderId="13" xfId="0" applyFont="1" applyFill="1" applyBorder="1" applyAlignment="1">
      <alignment horizontal="center" vertical="center"/>
    </xf>
    <xf numFmtId="0" fontId="19" fillId="27" borderId="21" xfId="0" applyFont="1" applyFill="1" applyBorder="1" applyAlignment="1">
      <alignment horizontal="center" vertical="center"/>
    </xf>
    <xf numFmtId="0" fontId="19" fillId="27" borderId="27" xfId="0" applyFont="1" applyFill="1" applyBorder="1" applyAlignment="1">
      <alignment horizontal="center" vertical="center"/>
    </xf>
    <xf numFmtId="0" fontId="5" fillId="27" borderId="135" xfId="0" applyFont="1" applyFill="1" applyBorder="1" applyAlignment="1">
      <alignment horizontal="center" vertical="center"/>
    </xf>
    <xf numFmtId="0" fontId="5" fillId="27" borderId="0" xfId="0" applyFont="1" applyFill="1" applyBorder="1" applyAlignment="1">
      <alignment horizontal="center" vertical="center"/>
    </xf>
    <xf numFmtId="178" fontId="17" fillId="27" borderId="16" xfId="50" applyNumberFormat="1" applyFont="1" applyFill="1" applyBorder="1" applyAlignment="1">
      <alignment horizontal="right" vertical="center"/>
    </xf>
    <xf numFmtId="180" fontId="17" fillId="27" borderId="22" xfId="0" applyNumberFormat="1" applyFont="1" applyFill="1" applyBorder="1" applyAlignment="1">
      <alignment horizontal="right" vertical="center"/>
    </xf>
    <xf numFmtId="0" fontId="5" fillId="27" borderId="43" xfId="0" applyFont="1" applyFill="1" applyBorder="1" applyAlignment="1">
      <alignment horizontal="center" vertical="center"/>
    </xf>
    <xf numFmtId="178" fontId="17" fillId="27" borderId="136" xfId="50" applyNumberFormat="1" applyFont="1" applyFill="1" applyBorder="1" applyAlignment="1">
      <alignment horizontal="right" vertical="center"/>
    </xf>
    <xf numFmtId="0" fontId="5" fillId="0" borderId="12" xfId="0" applyFont="1" applyFill="1" applyBorder="1" applyAlignment="1">
      <alignment horizontal="center" vertical="center"/>
    </xf>
    <xf numFmtId="0" fontId="10" fillId="0" borderId="74" xfId="0" applyFont="1" applyFill="1" applyBorder="1" applyAlignment="1">
      <alignment horizontal="right" vertical="center"/>
    </xf>
    <xf numFmtId="0" fontId="5" fillId="0" borderId="122" xfId="0" applyFont="1" applyFill="1" applyBorder="1" applyAlignment="1">
      <alignment horizontal="center" vertical="center"/>
    </xf>
    <xf numFmtId="0" fontId="5" fillId="0" borderId="18" xfId="0" applyFont="1" applyFill="1" applyBorder="1" applyAlignment="1">
      <alignment horizontal="center" vertical="center"/>
    </xf>
    <xf numFmtId="176" fontId="17" fillId="0" borderId="124" xfId="40" applyNumberFormat="1" applyFont="1" applyFill="1" applyBorder="1" applyAlignment="1">
      <alignment horizontal="right" vertical="center"/>
    </xf>
    <xf numFmtId="176" fontId="17" fillId="0" borderId="137" xfId="40" applyNumberFormat="1" applyFont="1" applyFill="1" applyBorder="1" applyAlignment="1">
      <alignment horizontal="right" vertical="center"/>
    </xf>
    <xf numFmtId="176" fontId="17" fillId="0" borderId="113" xfId="40" applyNumberFormat="1" applyFont="1" applyFill="1" applyBorder="1" applyAlignment="1">
      <alignment horizontal="right" vertical="center"/>
    </xf>
    <xf numFmtId="178" fontId="17" fillId="29" borderId="49" xfId="50" applyNumberFormat="1" applyFont="1" applyFill="1" applyBorder="1" applyAlignment="1">
      <alignment horizontal="right" vertical="center"/>
    </xf>
    <xf numFmtId="3" fontId="17" fillId="29" borderId="116" xfId="0" applyNumberFormat="1" applyFont="1" applyFill="1" applyBorder="1" applyAlignment="1">
      <alignment horizontal="center" vertical="center"/>
    </xf>
    <xf numFmtId="0" fontId="3" fillId="0" borderId="22" xfId="0" applyFont="1" applyFill="1" applyBorder="1" applyAlignment="1">
      <alignment horizontal="center" vertical="center"/>
    </xf>
    <xf numFmtId="176" fontId="17" fillId="0" borderId="139" xfId="40" applyNumberFormat="1" applyFont="1" applyFill="1" applyBorder="1" applyAlignment="1">
      <alignment horizontal="right" vertical="center"/>
    </xf>
    <xf numFmtId="176" fontId="17" fillId="0" borderId="123" xfId="40" applyNumberFormat="1" applyFont="1" applyFill="1" applyBorder="1" applyAlignment="1">
      <alignment horizontal="right" vertical="center"/>
    </xf>
    <xf numFmtId="176" fontId="17" fillId="0" borderId="125" xfId="40" applyNumberFormat="1" applyFont="1" applyFill="1" applyBorder="1" applyAlignment="1">
      <alignment horizontal="right" vertical="center"/>
    </xf>
    <xf numFmtId="176" fontId="17" fillId="0" borderId="130" xfId="40" applyNumberFormat="1" applyFont="1" applyFill="1" applyBorder="1" applyAlignment="1">
      <alignment horizontal="right" vertical="center"/>
    </xf>
    <xf numFmtId="176" fontId="17" fillId="0" borderId="126" xfId="40" applyNumberFormat="1" applyFont="1" applyFill="1" applyBorder="1" applyAlignment="1">
      <alignment horizontal="right" vertical="center"/>
    </xf>
    <xf numFmtId="0" fontId="5" fillId="0" borderId="135" xfId="0" applyFont="1" applyFill="1" applyBorder="1" applyAlignment="1">
      <alignment horizontal="center" vertical="center"/>
    </xf>
    <xf numFmtId="0" fontId="10" fillId="27" borderId="58" xfId="0" applyFont="1" applyFill="1" applyBorder="1" applyAlignment="1">
      <alignment horizontal="center" vertical="center"/>
    </xf>
    <xf numFmtId="0" fontId="5" fillId="27" borderId="51" xfId="0" applyFont="1" applyFill="1" applyBorder="1" applyAlignment="1">
      <alignment horizontal="center" vertical="center"/>
    </xf>
    <xf numFmtId="0" fontId="19" fillId="27" borderId="51" xfId="0" applyFont="1" applyFill="1" applyBorder="1" applyAlignment="1">
      <alignment horizontal="center" vertical="center"/>
    </xf>
    <xf numFmtId="9" fontId="17" fillId="27" borderId="64" xfId="40" applyFont="1" applyFill="1" applyBorder="1" applyAlignment="1">
      <alignment horizontal="right" vertical="center"/>
    </xf>
    <xf numFmtId="176" fontId="17" fillId="0" borderId="141" xfId="40" applyNumberFormat="1" applyFont="1" applyFill="1" applyBorder="1" applyAlignment="1">
      <alignment horizontal="right" vertical="center"/>
    </xf>
    <xf numFmtId="176" fontId="17" fillId="0" borderId="140" xfId="40" applyNumberFormat="1" applyFont="1" applyFill="1" applyBorder="1" applyAlignment="1">
      <alignment horizontal="right" vertical="center"/>
    </xf>
    <xf numFmtId="176" fontId="17" fillId="0" borderId="53" xfId="40" applyNumberFormat="1" applyFont="1" applyFill="1" applyBorder="1" applyAlignment="1">
      <alignment horizontal="right" vertical="center"/>
    </xf>
    <xf numFmtId="178" fontId="17" fillId="29" borderId="48" xfId="50" applyNumberFormat="1" applyFont="1" applyFill="1" applyBorder="1" applyAlignment="1">
      <alignment horizontal="right" vertical="center"/>
    </xf>
    <xf numFmtId="178" fontId="17" fillId="29" borderId="50" xfId="50" applyNumberFormat="1" applyFont="1" applyFill="1" applyBorder="1" applyAlignment="1">
      <alignment horizontal="right" vertical="center"/>
    </xf>
    <xf numFmtId="0" fontId="19" fillId="0" borderId="74" xfId="0" applyFont="1" applyFill="1" applyBorder="1" applyAlignment="1">
      <alignment vertical="center"/>
    </xf>
    <xf numFmtId="55" fontId="10" fillId="27" borderId="58" xfId="0" applyNumberFormat="1" applyFont="1" applyFill="1" applyBorder="1" applyAlignment="1">
      <alignment horizontal="center" vertical="center"/>
    </xf>
    <xf numFmtId="0" fontId="10" fillId="0" borderId="74" xfId="0" applyFont="1" applyFill="1" applyBorder="1" applyAlignment="1">
      <alignment horizontal="center" vertical="center"/>
    </xf>
    <xf numFmtId="178" fontId="17" fillId="27" borderId="64" xfId="50" applyNumberFormat="1" applyFont="1" applyFill="1" applyBorder="1" applyAlignment="1">
      <alignment horizontal="right" vertical="center"/>
    </xf>
    <xf numFmtId="176" fontId="17" fillId="0" borderId="140" xfId="40" applyNumberFormat="1" applyFont="1" applyFill="1" applyBorder="1" applyAlignment="1">
      <alignment horizontal="center" vertical="center"/>
    </xf>
    <xf numFmtId="176" fontId="17" fillId="0" borderId="53" xfId="40" applyNumberFormat="1" applyFont="1" applyFill="1" applyBorder="1" applyAlignment="1">
      <alignment horizontal="center" vertical="center"/>
    </xf>
    <xf numFmtId="9" fontId="17" fillId="29" borderId="48" xfId="40" applyFont="1" applyFill="1" applyBorder="1" applyAlignment="1">
      <alignment horizontal="right" vertical="center"/>
    </xf>
    <xf numFmtId="9" fontId="17" fillId="29" borderId="49" xfId="40" applyFont="1" applyFill="1" applyBorder="1" applyAlignment="1">
      <alignment horizontal="right" vertical="center"/>
    </xf>
    <xf numFmtId="9" fontId="17" fillId="29" borderId="46" xfId="40" applyFont="1" applyFill="1" applyBorder="1" applyAlignment="1">
      <alignment horizontal="right" vertical="center"/>
    </xf>
    <xf numFmtId="0" fontId="7" fillId="0" borderId="74" xfId="0" applyFont="1" applyFill="1" applyBorder="1" applyAlignment="1">
      <alignment horizontal="center" vertical="center"/>
    </xf>
    <xf numFmtId="176" fontId="17" fillId="0" borderId="129" xfId="40" applyNumberFormat="1" applyFont="1" applyFill="1" applyBorder="1" applyAlignment="1">
      <alignment horizontal="right" vertical="center"/>
    </xf>
    <xf numFmtId="176" fontId="17" fillId="0" borderId="125" xfId="40" quotePrefix="1" applyNumberFormat="1" applyFont="1" applyFill="1" applyBorder="1" applyAlignment="1">
      <alignment horizontal="right" vertical="center"/>
    </xf>
    <xf numFmtId="178" fontId="17" fillId="29" borderId="46" xfId="50" applyNumberFormat="1" applyFont="1" applyFill="1" applyBorder="1" applyAlignment="1">
      <alignment horizontal="right" vertical="center"/>
    </xf>
    <xf numFmtId="176" fontId="17" fillId="0" borderId="28" xfId="40" applyNumberFormat="1" applyFont="1" applyFill="1" applyBorder="1" applyAlignment="1">
      <alignment horizontal="center" vertical="center"/>
    </xf>
    <xf numFmtId="176" fontId="17" fillId="0" borderId="76" xfId="40" applyNumberFormat="1" applyFont="1" applyFill="1" applyBorder="1" applyAlignment="1">
      <alignment horizontal="center" vertical="center"/>
    </xf>
    <xf numFmtId="176" fontId="17" fillId="0" borderId="87" xfId="40" applyNumberFormat="1" applyFont="1" applyFill="1" applyBorder="1" applyAlignment="1">
      <alignment horizontal="center" vertical="center"/>
    </xf>
    <xf numFmtId="176" fontId="17" fillId="0" borderId="51" xfId="40" applyNumberFormat="1" applyFont="1" applyFill="1" applyBorder="1" applyAlignment="1">
      <alignment horizontal="center" vertical="center"/>
    </xf>
    <xf numFmtId="176" fontId="17" fillId="0" borderId="49" xfId="40" applyNumberFormat="1" applyFont="1" applyFill="1" applyBorder="1" applyAlignment="1">
      <alignment horizontal="center" vertical="center"/>
    </xf>
    <xf numFmtId="176" fontId="17" fillId="0" borderId="124" xfId="40" applyNumberFormat="1" applyFont="1" applyFill="1" applyBorder="1" applyAlignment="1">
      <alignment horizontal="center" vertical="center"/>
    </xf>
    <xf numFmtId="176" fontId="17" fillId="0" borderId="125" xfId="40" applyNumberFormat="1" applyFont="1" applyFill="1" applyBorder="1" applyAlignment="1">
      <alignment horizontal="center" vertical="center"/>
    </xf>
    <xf numFmtId="176" fontId="17" fillId="0" borderId="85" xfId="40" applyNumberFormat="1" applyFont="1" applyFill="1" applyBorder="1" applyAlignment="1">
      <alignment horizontal="center" vertical="center"/>
    </xf>
    <xf numFmtId="176" fontId="17" fillId="0" borderId="110" xfId="40" quotePrefix="1" applyNumberFormat="1" applyFont="1" applyFill="1" applyBorder="1" applyAlignment="1">
      <alignment horizontal="center" vertical="center"/>
    </xf>
    <xf numFmtId="0" fontId="7" fillId="0" borderId="0" xfId="0" applyFont="1" applyBorder="1" applyAlignment="1">
      <alignment vertical="top"/>
    </xf>
    <xf numFmtId="0" fontId="3" fillId="0" borderId="0" xfId="0" applyFont="1" applyBorder="1" applyAlignment="1">
      <alignment vertical="center"/>
    </xf>
    <xf numFmtId="176" fontId="2" fillId="0" borderId="0" xfId="0" applyNumberFormat="1" applyFont="1" applyFill="1" applyAlignment="1">
      <alignment horizontal="right" vertical="center"/>
    </xf>
    <xf numFmtId="176" fontId="2" fillId="0" borderId="0" xfId="0" applyNumberFormat="1" applyFont="1" applyAlignment="1">
      <alignment horizontal="right" vertical="center"/>
    </xf>
    <xf numFmtId="176" fontId="14" fillId="0" borderId="0" xfId="41" applyNumberFormat="1" applyFont="1" applyFill="1" applyBorder="1" applyAlignment="1">
      <alignment horizontal="right" vertical="center"/>
    </xf>
    <xf numFmtId="176" fontId="46" fillId="0" borderId="0" xfId="41" applyNumberFormat="1" applyFont="1" applyFill="1" applyBorder="1" applyAlignment="1">
      <alignment horizontal="right" vertical="center"/>
    </xf>
    <xf numFmtId="0" fontId="2" fillId="0" borderId="0" xfId="0" applyFont="1" applyFill="1"/>
    <xf numFmtId="0" fontId="49" fillId="0" borderId="0" xfId="0" applyFont="1" applyBorder="1" applyAlignment="1">
      <alignment vertical="top"/>
    </xf>
    <xf numFmtId="176" fontId="17" fillId="28" borderId="25" xfId="40" applyNumberFormat="1" applyFont="1" applyFill="1" applyBorder="1" applyAlignment="1">
      <alignment horizontal="right" vertical="center"/>
    </xf>
    <xf numFmtId="176" fontId="17" fillId="28" borderId="62" xfId="40" applyNumberFormat="1" applyFont="1" applyFill="1" applyBorder="1" applyAlignment="1">
      <alignment horizontal="right" vertical="center"/>
    </xf>
    <xf numFmtId="9" fontId="17" fillId="27" borderId="25" xfId="0" applyNumberFormat="1" applyFont="1" applyFill="1" applyBorder="1" applyAlignment="1">
      <alignment horizontal="right" vertical="center"/>
    </xf>
    <xf numFmtId="9" fontId="17" fillId="27" borderId="62" xfId="0" applyNumberFormat="1" applyFont="1" applyFill="1" applyBorder="1" applyAlignment="1">
      <alignment horizontal="right" vertical="center"/>
    </xf>
    <xf numFmtId="176" fontId="17" fillId="0" borderId="25" xfId="40" applyNumberFormat="1" applyFont="1" applyFill="1" applyBorder="1" applyAlignment="1">
      <alignment horizontal="right" vertical="center"/>
    </xf>
    <xf numFmtId="176" fontId="17" fillId="0" borderId="62" xfId="40" applyNumberFormat="1" applyFont="1" applyFill="1" applyBorder="1" applyAlignment="1">
      <alignment horizontal="right" vertical="center"/>
    </xf>
    <xf numFmtId="0" fontId="0" fillId="0" borderId="0" xfId="0" applyAlignment="1"/>
    <xf numFmtId="176" fontId="17" fillId="0" borderId="153" xfId="40" applyNumberFormat="1" applyFont="1" applyFill="1" applyBorder="1" applyAlignment="1">
      <alignment horizontal="right" vertical="center"/>
    </xf>
    <xf numFmtId="0" fontId="3" fillId="24" borderId="92" xfId="0" applyFont="1" applyFill="1" applyBorder="1" applyAlignment="1">
      <alignment horizontal="center" vertical="center"/>
    </xf>
    <xf numFmtId="176" fontId="17" fillId="0" borderId="153" xfId="40" applyNumberFormat="1" applyFont="1" applyFill="1" applyBorder="1" applyAlignment="1">
      <alignment horizontal="center" vertical="center"/>
    </xf>
    <xf numFmtId="176" fontId="17" fillId="0" borderId="154" xfId="40" applyNumberFormat="1" applyFont="1" applyFill="1" applyBorder="1" applyAlignment="1">
      <alignment horizontal="center" vertical="center"/>
    </xf>
    <xf numFmtId="176" fontId="17" fillId="0" borderId="154" xfId="40" applyNumberFormat="1" applyFont="1" applyFill="1" applyBorder="1" applyAlignment="1">
      <alignment horizontal="right" vertical="center"/>
    </xf>
    <xf numFmtId="0" fontId="3" fillId="24" borderId="29" xfId="0" applyFont="1" applyFill="1" applyBorder="1" applyAlignment="1">
      <alignment horizontal="left" vertical="center"/>
    </xf>
    <xf numFmtId="178" fontId="17" fillId="0" borderId="115" xfId="0" applyNumberFormat="1" applyFont="1" applyFill="1" applyBorder="1" applyAlignment="1">
      <alignment horizontal="right" vertical="center"/>
    </xf>
    <xf numFmtId="178" fontId="17" fillId="0" borderId="131" xfId="0" applyNumberFormat="1" applyFont="1" applyFill="1" applyBorder="1" applyAlignment="1">
      <alignment horizontal="right" vertical="center"/>
    </xf>
    <xf numFmtId="0" fontId="3" fillId="0" borderId="0" xfId="0" applyFont="1" applyFill="1" applyBorder="1" applyAlignment="1">
      <alignment vertical="center" wrapText="1"/>
    </xf>
    <xf numFmtId="176" fontId="17" fillId="0" borderId="49" xfId="40" applyNumberFormat="1" applyFont="1" applyFill="1" applyBorder="1" applyAlignment="1">
      <alignment vertical="center"/>
    </xf>
    <xf numFmtId="176" fontId="17" fillId="0" borderId="19" xfId="40" applyNumberFormat="1" applyFont="1" applyFill="1" applyBorder="1" applyAlignment="1">
      <alignment horizontal="right" vertical="center"/>
    </xf>
    <xf numFmtId="176" fontId="17" fillId="0" borderId="30" xfId="40" applyNumberFormat="1" applyFont="1" applyFill="1" applyBorder="1" applyAlignment="1">
      <alignment horizontal="right" vertical="center"/>
    </xf>
    <xf numFmtId="176" fontId="17" fillId="0" borderId="118" xfId="40" applyNumberFormat="1" applyFont="1" applyFill="1" applyBorder="1" applyAlignment="1">
      <alignment horizontal="right" vertical="center"/>
    </xf>
    <xf numFmtId="176" fontId="17" fillId="0" borderId="21" xfId="40" applyNumberFormat="1" applyFont="1" applyFill="1" applyBorder="1" applyAlignment="1">
      <alignment horizontal="right" vertical="center"/>
    </xf>
    <xf numFmtId="176" fontId="17" fillId="29" borderId="59" xfId="40" applyNumberFormat="1" applyFont="1" applyFill="1" applyBorder="1" applyAlignment="1">
      <alignment horizontal="right" vertical="center"/>
    </xf>
    <xf numFmtId="176" fontId="17" fillId="29" borderId="159" xfId="40" applyNumberFormat="1" applyFont="1" applyFill="1" applyBorder="1" applyAlignment="1">
      <alignment horizontal="right" vertical="center"/>
    </xf>
    <xf numFmtId="176" fontId="17" fillId="29" borderId="95" xfId="40" applyNumberFormat="1" applyFont="1" applyFill="1" applyBorder="1" applyAlignment="1">
      <alignment horizontal="right" vertical="center"/>
    </xf>
    <xf numFmtId="176" fontId="17" fillId="0" borderId="64" xfId="40" applyNumberFormat="1" applyFont="1" applyBorder="1" applyAlignment="1">
      <alignment vertical="center"/>
    </xf>
    <xf numFmtId="176" fontId="17" fillId="0" borderId="68" xfId="40" applyNumberFormat="1" applyFont="1" applyBorder="1" applyAlignment="1">
      <alignment vertical="center"/>
    </xf>
    <xf numFmtId="176" fontId="17" fillId="0" borderId="68" xfId="40" applyNumberFormat="1" applyFont="1" applyBorder="1" applyAlignment="1" applyProtection="1">
      <alignment vertical="center"/>
      <protection locked="0"/>
    </xf>
    <xf numFmtId="176" fontId="17" fillId="0" borderId="26" xfId="40" applyNumberFormat="1" applyFont="1" applyFill="1" applyBorder="1" applyAlignment="1">
      <alignment horizontal="right" vertical="center"/>
    </xf>
    <xf numFmtId="176" fontId="17" fillId="0" borderId="51" xfId="40" applyNumberFormat="1" applyFont="1" applyBorder="1" applyAlignment="1">
      <alignment vertical="center"/>
    </xf>
    <xf numFmtId="176" fontId="17" fillId="0" borderId="31" xfId="40" applyNumberFormat="1" applyFont="1" applyFill="1" applyBorder="1" applyAlignment="1">
      <alignment horizontal="right" vertical="center"/>
    </xf>
    <xf numFmtId="176" fontId="17" fillId="0" borderId="51" xfId="40" applyNumberFormat="1" applyFont="1" applyFill="1" applyBorder="1" applyAlignment="1">
      <alignment vertical="center"/>
    </xf>
    <xf numFmtId="176" fontId="17" fillId="0" borderId="74" xfId="40" applyNumberFormat="1" applyFont="1" applyBorder="1" applyAlignment="1">
      <alignment vertical="center"/>
    </xf>
    <xf numFmtId="176" fontId="17" fillId="0" borderId="47" xfId="40" applyNumberFormat="1" applyFont="1" applyBorder="1" applyAlignment="1">
      <alignment vertical="center"/>
    </xf>
    <xf numFmtId="176" fontId="17" fillId="0" borderId="78" xfId="40" applyNumberFormat="1" applyFont="1" applyBorder="1" applyAlignment="1">
      <alignment vertical="center"/>
    </xf>
    <xf numFmtId="0" fontId="3" fillId="0" borderId="0" xfId="0" applyFont="1" applyFill="1" applyBorder="1" applyAlignment="1">
      <alignment horizontal="center" vertical="center"/>
    </xf>
    <xf numFmtId="178" fontId="17" fillId="27" borderId="77" xfId="0" applyNumberFormat="1" applyFont="1" applyFill="1" applyBorder="1" applyAlignment="1">
      <alignment horizontal="right" vertical="center"/>
    </xf>
    <xf numFmtId="178" fontId="17" fillId="27" borderId="40" xfId="0" applyNumberFormat="1" applyFont="1" applyFill="1" applyBorder="1" applyAlignment="1">
      <alignment horizontal="right" vertical="center"/>
    </xf>
    <xf numFmtId="176" fontId="17" fillId="27" borderId="2" xfId="40" applyNumberFormat="1" applyFont="1" applyFill="1" applyBorder="1" applyAlignment="1">
      <alignment horizontal="right" vertical="center"/>
    </xf>
    <xf numFmtId="176" fontId="17" fillId="27" borderId="40" xfId="40" applyNumberFormat="1" applyFont="1" applyFill="1" applyBorder="1" applyAlignment="1">
      <alignment horizontal="right" vertical="center"/>
    </xf>
    <xf numFmtId="0" fontId="0" fillId="0" borderId="0" xfId="0"/>
    <xf numFmtId="0" fontId="3" fillId="0" borderId="0" xfId="0" applyFont="1" applyAlignment="1">
      <alignment vertical="center"/>
    </xf>
    <xf numFmtId="0" fontId="9" fillId="0" borderId="0" xfId="0" applyFont="1" applyAlignment="1">
      <alignment horizontal="center" vertical="center"/>
    </xf>
    <xf numFmtId="0" fontId="3" fillId="0" borderId="0" xfId="0" applyFont="1"/>
    <xf numFmtId="177" fontId="11" fillId="0" borderId="0" xfId="0" applyNumberFormat="1" applyFont="1" applyFill="1" applyBorder="1" applyAlignment="1">
      <alignment horizontal="right" vertical="center"/>
    </xf>
    <xf numFmtId="0" fontId="13" fillId="0" borderId="0" xfId="0" applyFont="1"/>
    <xf numFmtId="0" fontId="16" fillId="0" borderId="0" xfId="0" applyFont="1" applyAlignment="1">
      <alignment horizontal="center" vertical="center"/>
    </xf>
    <xf numFmtId="0" fontId="3" fillId="0" borderId="0" xfId="0" applyFont="1" applyFill="1" applyAlignment="1">
      <alignment vertical="center"/>
    </xf>
    <xf numFmtId="0" fontId="5" fillId="27" borderId="56" xfId="0" applyFont="1" applyFill="1" applyBorder="1" applyAlignment="1">
      <alignment horizontal="center" vertical="center"/>
    </xf>
    <xf numFmtId="176" fontId="17" fillId="29" borderId="47" xfId="40" applyNumberFormat="1" applyFont="1" applyFill="1" applyBorder="1" applyAlignment="1">
      <alignment horizontal="right" vertical="center"/>
    </xf>
    <xf numFmtId="176" fontId="17" fillId="29" borderId="49" xfId="40" applyNumberFormat="1" applyFont="1" applyFill="1" applyBorder="1" applyAlignment="1">
      <alignment horizontal="right" vertical="center"/>
    </xf>
    <xf numFmtId="176" fontId="17" fillId="29" borderId="46" xfId="40" applyNumberFormat="1" applyFont="1" applyFill="1" applyBorder="1" applyAlignment="1">
      <alignment horizontal="right" vertical="center"/>
    </xf>
    <xf numFmtId="176" fontId="17" fillId="29" borderId="48" xfId="40" applyNumberFormat="1" applyFont="1" applyFill="1" applyBorder="1" applyAlignment="1">
      <alignment horizontal="right" vertical="center"/>
    </xf>
    <xf numFmtId="176" fontId="17" fillId="29" borderId="50" xfId="40" quotePrefix="1" applyNumberFormat="1" applyFont="1" applyFill="1" applyBorder="1" applyAlignment="1">
      <alignment horizontal="right" vertical="center"/>
    </xf>
    <xf numFmtId="176" fontId="17" fillId="27" borderId="74" xfId="40" applyNumberFormat="1" applyFont="1" applyFill="1" applyBorder="1" applyAlignment="1">
      <alignment horizontal="right" vertical="center"/>
    </xf>
    <xf numFmtId="0" fontId="5" fillId="27" borderId="18" xfId="0" applyFont="1" applyFill="1" applyBorder="1" applyAlignment="1">
      <alignment horizontal="center" vertical="center"/>
    </xf>
    <xf numFmtId="176" fontId="17" fillId="27" borderId="77" xfId="40" applyNumberFormat="1" applyFont="1" applyFill="1" applyBorder="1" applyAlignment="1">
      <alignment horizontal="right" vertical="center"/>
    </xf>
    <xf numFmtId="0" fontId="16" fillId="0" borderId="0" xfId="0" applyFont="1" applyAlignment="1"/>
    <xf numFmtId="0" fontId="13" fillId="0" borderId="0" xfId="0" applyFont="1" applyAlignment="1"/>
    <xf numFmtId="176" fontId="17" fillId="0" borderId="22" xfId="40" applyNumberFormat="1" applyFont="1" applyFill="1" applyBorder="1" applyAlignment="1">
      <alignment horizontal="right" vertical="center"/>
    </xf>
    <xf numFmtId="0" fontId="5"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3" fillId="24" borderId="133" xfId="0" applyFont="1" applyFill="1" applyBorder="1" applyAlignment="1">
      <alignment horizontal="center" vertical="center"/>
    </xf>
    <xf numFmtId="0" fontId="3" fillId="24" borderId="134" xfId="0" applyFont="1" applyFill="1" applyBorder="1" applyAlignment="1">
      <alignment horizontal="right" vertical="center"/>
    </xf>
    <xf numFmtId="9" fontId="17" fillId="0" borderId="172" xfId="40" applyFont="1" applyFill="1" applyBorder="1" applyAlignment="1">
      <alignment horizontal="right" vertical="center"/>
    </xf>
    <xf numFmtId="9" fontId="17" fillId="0" borderId="52" xfId="40" applyFont="1" applyFill="1" applyBorder="1" applyAlignment="1">
      <alignment horizontal="right" vertical="center"/>
    </xf>
    <xf numFmtId="9" fontId="17" fillId="0" borderId="149" xfId="40" applyFont="1" applyFill="1" applyBorder="1" applyAlignment="1">
      <alignment horizontal="right" vertical="center"/>
    </xf>
    <xf numFmtId="9" fontId="17" fillId="0" borderId="156" xfId="40" applyFont="1" applyFill="1" applyBorder="1" applyAlignment="1">
      <alignment horizontal="right" vertical="center"/>
    </xf>
    <xf numFmtId="9" fontId="17" fillId="0" borderId="87" xfId="40" applyFont="1" applyFill="1" applyBorder="1" applyAlignment="1">
      <alignment horizontal="right" vertical="center"/>
    </xf>
    <xf numFmtId="9" fontId="17" fillId="0" borderId="76" xfId="40" applyFont="1" applyFill="1" applyBorder="1" applyAlignment="1">
      <alignment horizontal="right" vertical="center"/>
    </xf>
    <xf numFmtId="9" fontId="17" fillId="0" borderId="86" xfId="40" applyFont="1" applyFill="1" applyBorder="1" applyAlignment="1">
      <alignment horizontal="right" vertical="center"/>
    </xf>
    <xf numFmtId="9" fontId="17" fillId="0" borderId="78" xfId="40" applyFont="1" applyFill="1" applyBorder="1" applyAlignment="1">
      <alignment horizontal="right" vertical="center"/>
    </xf>
    <xf numFmtId="9" fontId="17" fillId="27" borderId="78" xfId="40" applyFont="1" applyFill="1" applyBorder="1" applyAlignment="1">
      <alignment horizontal="right" vertical="center"/>
    </xf>
    <xf numFmtId="0" fontId="3" fillId="0" borderId="22" xfId="0" applyFont="1" applyBorder="1" applyAlignment="1">
      <alignment horizontal="right" vertical="center"/>
    </xf>
    <xf numFmtId="0" fontId="3" fillId="0" borderId="22" xfId="0" applyFont="1" applyFill="1" applyBorder="1" applyAlignment="1">
      <alignment horizontal="left" vertical="center" wrapText="1"/>
    </xf>
    <xf numFmtId="0" fontId="3" fillId="0" borderId="0" xfId="0" applyFont="1" applyFill="1" applyBorder="1"/>
    <xf numFmtId="0" fontId="3" fillId="0" borderId="22" xfId="0" applyFont="1" applyBorder="1" applyAlignment="1">
      <alignment vertical="center"/>
    </xf>
    <xf numFmtId="0" fontId="11" fillId="0" borderId="0" xfId="0" applyNumberFormat="1" applyFont="1" applyFill="1" applyBorder="1" applyAlignment="1">
      <alignment horizontal="right" vertical="center"/>
    </xf>
    <xf numFmtId="0" fontId="3" fillId="24" borderId="25" xfId="0" applyFont="1" applyFill="1" applyBorder="1" applyAlignment="1">
      <alignment horizontal="right" vertical="center"/>
    </xf>
    <xf numFmtId="0" fontId="3" fillId="24" borderId="43" xfId="0" applyFont="1" applyFill="1" applyBorder="1" applyAlignment="1">
      <alignment horizontal="left" vertical="center"/>
    </xf>
    <xf numFmtId="0" fontId="3" fillId="24" borderId="117" xfId="0" applyFont="1" applyFill="1" applyBorder="1" applyAlignment="1">
      <alignment horizontal="right" vertical="center"/>
    </xf>
    <xf numFmtId="0" fontId="3" fillId="0" borderId="1" xfId="0" applyFont="1" applyFill="1" applyBorder="1" applyAlignment="1">
      <alignment vertical="center" wrapText="1"/>
    </xf>
    <xf numFmtId="0" fontId="5" fillId="29" borderId="57" xfId="0" applyFont="1" applyFill="1" applyBorder="1" applyAlignment="1">
      <alignment horizontal="center" vertical="center"/>
    </xf>
    <xf numFmtId="178" fontId="17" fillId="27" borderId="74" xfId="50" applyNumberFormat="1" applyFont="1" applyFill="1" applyBorder="1" applyAlignment="1">
      <alignment horizontal="right" vertical="center"/>
    </xf>
    <xf numFmtId="0" fontId="3" fillId="0" borderId="12" xfId="0" applyFont="1" applyBorder="1"/>
    <xf numFmtId="0" fontId="3" fillId="0" borderId="23" xfId="0" applyFont="1" applyBorder="1"/>
    <xf numFmtId="0" fontId="3" fillId="0" borderId="1" xfId="0" applyFont="1" applyFill="1" applyBorder="1" applyAlignment="1">
      <alignment horizontal="center" vertical="center"/>
    </xf>
    <xf numFmtId="0" fontId="3" fillId="28" borderId="0" xfId="0" applyFont="1" applyFill="1" applyAlignment="1">
      <alignment horizontal="center" vertical="center"/>
    </xf>
    <xf numFmtId="0" fontId="3" fillId="28" borderId="1" xfId="0" applyFont="1" applyFill="1" applyBorder="1" applyAlignment="1">
      <alignment horizontal="center" vertical="center"/>
    </xf>
    <xf numFmtId="0" fontId="3" fillId="28" borderId="23" xfId="0" applyFont="1" applyFill="1" applyBorder="1" applyAlignment="1">
      <alignment horizontal="center" vertical="center"/>
    </xf>
    <xf numFmtId="0" fontId="3" fillId="28" borderId="0" xfId="0" applyFont="1" applyFill="1" applyBorder="1" applyAlignment="1">
      <alignment horizontal="center" vertical="center"/>
    </xf>
    <xf numFmtId="0" fontId="3" fillId="28" borderId="0" xfId="0" applyFont="1" applyFill="1"/>
    <xf numFmtId="0" fontId="3" fillId="25" borderId="17" xfId="0" applyFont="1" applyFill="1" applyBorder="1" applyAlignment="1">
      <alignment horizontal="left" vertical="center"/>
    </xf>
    <xf numFmtId="0" fontId="3" fillId="25" borderId="15" xfId="0" applyFont="1" applyFill="1" applyBorder="1" applyAlignment="1">
      <alignment horizontal="left" vertical="center"/>
    </xf>
    <xf numFmtId="0" fontId="3" fillId="25" borderId="16" xfId="0" applyFont="1" applyFill="1" applyBorder="1" applyAlignment="1">
      <alignment horizontal="left" vertical="center"/>
    </xf>
    <xf numFmtId="0" fontId="3" fillId="24" borderId="1" xfId="0" applyFont="1" applyFill="1" applyBorder="1" applyAlignment="1">
      <alignment vertical="center"/>
    </xf>
    <xf numFmtId="176" fontId="17" fillId="0" borderId="1" xfId="40" applyNumberFormat="1" applyFont="1" applyFill="1" applyBorder="1" applyAlignment="1">
      <alignment horizontal="right" vertical="center"/>
    </xf>
    <xf numFmtId="0" fontId="3" fillId="24" borderId="27" xfId="0" applyFont="1" applyFill="1" applyBorder="1" applyAlignment="1">
      <alignment vertical="center"/>
    </xf>
    <xf numFmtId="176" fontId="17" fillId="0" borderId="27" xfId="40" applyNumberFormat="1" applyFont="1" applyFill="1" applyBorder="1" applyAlignment="1">
      <alignment horizontal="right" vertical="center"/>
    </xf>
    <xf numFmtId="0" fontId="3" fillId="24" borderId="17" xfId="0" applyFont="1" applyFill="1" applyBorder="1" applyAlignment="1">
      <alignment vertical="center"/>
    </xf>
    <xf numFmtId="0" fontId="3" fillId="24" borderId="32" xfId="0" applyFont="1" applyFill="1" applyBorder="1" applyAlignment="1">
      <alignment vertical="center"/>
    </xf>
    <xf numFmtId="0" fontId="3" fillId="24" borderId="16" xfId="0" applyFont="1" applyFill="1" applyBorder="1" applyAlignment="1">
      <alignment horizontal="center" vertical="center"/>
    </xf>
    <xf numFmtId="176" fontId="17" fillId="29" borderId="98" xfId="40" applyNumberFormat="1" applyFont="1" applyFill="1" applyBorder="1" applyAlignment="1">
      <alignment horizontal="center" vertical="center"/>
    </xf>
    <xf numFmtId="176" fontId="17" fillId="29" borderId="17" xfId="40" applyNumberFormat="1" applyFont="1" applyFill="1" applyBorder="1" applyAlignment="1">
      <alignment horizontal="center" vertical="center"/>
    </xf>
    <xf numFmtId="176" fontId="17" fillId="29" borderId="75" xfId="40" applyNumberFormat="1" applyFont="1" applyFill="1" applyBorder="1" applyAlignment="1">
      <alignment horizontal="center" vertical="center"/>
    </xf>
    <xf numFmtId="176" fontId="17" fillId="29" borderId="27" xfId="40" applyNumberFormat="1" applyFont="1" applyFill="1" applyBorder="1" applyAlignment="1">
      <alignment horizontal="center" vertical="center"/>
    </xf>
    <xf numFmtId="0" fontId="12" fillId="0" borderId="0" xfId="0" applyFont="1" applyFill="1" applyBorder="1" applyAlignment="1">
      <alignment vertical="center" wrapText="1"/>
    </xf>
    <xf numFmtId="0" fontId="5" fillId="26" borderId="57" xfId="0" applyFont="1" applyFill="1" applyBorder="1" applyAlignment="1">
      <alignment horizontal="center" vertical="center"/>
    </xf>
    <xf numFmtId="0" fontId="7" fillId="0" borderId="0" xfId="0" applyFont="1" applyFill="1" applyBorder="1" applyAlignment="1">
      <alignment vertical="center" wrapText="1"/>
    </xf>
    <xf numFmtId="0" fontId="7" fillId="0" borderId="0" xfId="0" applyFont="1" applyFill="1" applyBorder="1" applyAlignment="1">
      <alignment vertical="center"/>
    </xf>
    <xf numFmtId="0" fontId="3" fillId="0" borderId="0" xfId="0" applyFont="1" applyFill="1" applyBorder="1" applyAlignment="1"/>
    <xf numFmtId="0" fontId="17" fillId="29" borderId="98" xfId="40" applyNumberFormat="1" applyFont="1" applyFill="1" applyBorder="1" applyAlignment="1">
      <alignment horizontal="center" vertical="center"/>
    </xf>
    <xf numFmtId="0" fontId="17" fillId="29" borderId="17" xfId="40" applyNumberFormat="1" applyFont="1" applyFill="1" applyBorder="1" applyAlignment="1">
      <alignment horizontal="center" vertical="center"/>
    </xf>
    <xf numFmtId="176" fontId="17" fillId="29" borderId="74" xfId="40" applyNumberFormat="1" applyFont="1" applyFill="1" applyBorder="1" applyAlignment="1">
      <alignment horizontal="center" vertical="center"/>
    </xf>
    <xf numFmtId="176" fontId="17" fillId="29" borderId="22" xfId="40" applyNumberFormat="1" applyFont="1" applyFill="1" applyBorder="1" applyAlignment="1">
      <alignment horizontal="center" vertical="center"/>
    </xf>
    <xf numFmtId="178" fontId="17" fillId="29" borderId="75" xfId="50" applyNumberFormat="1" applyFont="1" applyFill="1" applyBorder="1" applyAlignment="1">
      <alignment horizontal="center" vertical="center"/>
    </xf>
    <xf numFmtId="178" fontId="17" fillId="29" borderId="74" xfId="50" applyNumberFormat="1" applyFont="1" applyFill="1" applyBorder="1" applyAlignment="1">
      <alignment horizontal="center" vertical="center"/>
    </xf>
    <xf numFmtId="178" fontId="17" fillId="29" borderId="22" xfId="50" applyNumberFormat="1" applyFont="1" applyFill="1" applyBorder="1" applyAlignment="1">
      <alignment horizontal="center" vertical="center"/>
    </xf>
    <xf numFmtId="178" fontId="17" fillId="29" borderId="146" xfId="50" applyNumberFormat="1" applyFont="1" applyFill="1" applyBorder="1" applyAlignment="1">
      <alignment horizontal="center" vertical="center"/>
    </xf>
    <xf numFmtId="178" fontId="17" fillId="0" borderId="47" xfId="0" applyNumberFormat="1" applyFont="1" applyFill="1" applyBorder="1" applyAlignment="1">
      <alignment horizontal="right" vertical="center"/>
    </xf>
    <xf numFmtId="176" fontId="17" fillId="29" borderId="85" xfId="40" applyNumberFormat="1" applyFont="1" applyFill="1" applyBorder="1" applyAlignment="1">
      <alignment horizontal="center" vertical="center"/>
    </xf>
    <xf numFmtId="176" fontId="17" fillId="29" borderId="86" xfId="40" applyNumberFormat="1" applyFont="1" applyFill="1" applyBorder="1" applyAlignment="1">
      <alignment horizontal="center" vertical="center"/>
    </xf>
    <xf numFmtId="176" fontId="17" fillId="29" borderId="16" xfId="40" applyNumberFormat="1" applyFont="1" applyFill="1" applyBorder="1" applyAlignment="1">
      <alignment horizontal="center" vertical="center"/>
    </xf>
    <xf numFmtId="176" fontId="17" fillId="0" borderId="1" xfId="40" applyNumberFormat="1" applyFont="1" applyFill="1" applyBorder="1" applyAlignment="1">
      <alignment horizontal="center" vertical="center"/>
    </xf>
    <xf numFmtId="176" fontId="17" fillId="29" borderId="1" xfId="40" applyNumberFormat="1" applyFont="1" applyFill="1" applyBorder="1" applyAlignment="1">
      <alignment horizontal="center" vertical="center"/>
    </xf>
    <xf numFmtId="176" fontId="17" fillId="29" borderId="138" xfId="40" applyNumberFormat="1" applyFont="1" applyFill="1" applyBorder="1" applyAlignment="1">
      <alignment horizontal="center" vertical="center"/>
    </xf>
    <xf numFmtId="176" fontId="17" fillId="29" borderId="92" xfId="40" applyNumberFormat="1" applyFont="1" applyFill="1" applyBorder="1" applyAlignment="1">
      <alignment horizontal="center" vertical="center"/>
    </xf>
    <xf numFmtId="176" fontId="17" fillId="29" borderId="29" xfId="40" applyNumberFormat="1" applyFont="1" applyFill="1" applyBorder="1" applyAlignment="1">
      <alignment horizontal="center" vertical="center"/>
    </xf>
    <xf numFmtId="176" fontId="17" fillId="27" borderId="74" xfId="40" applyNumberFormat="1" applyFont="1" applyFill="1" applyBorder="1" applyAlignment="1">
      <alignment horizontal="center" vertical="center"/>
    </xf>
    <xf numFmtId="176" fontId="17" fillId="0" borderId="78" xfId="40" applyNumberFormat="1" applyFont="1" applyFill="1" applyBorder="1" applyAlignment="1">
      <alignment horizontal="center" vertical="center"/>
    </xf>
    <xf numFmtId="176" fontId="17" fillId="29" borderId="174" xfId="40" applyNumberFormat="1" applyFont="1" applyFill="1" applyBorder="1" applyAlignment="1">
      <alignment horizontal="center" vertical="center"/>
    </xf>
    <xf numFmtId="176" fontId="17" fillId="29" borderId="153" xfId="40" applyNumberFormat="1" applyFont="1" applyFill="1" applyBorder="1" applyAlignment="1">
      <alignment horizontal="center" vertical="center"/>
    </xf>
    <xf numFmtId="0" fontId="5" fillId="0" borderId="12" xfId="0" applyFont="1" applyFill="1" applyBorder="1" applyAlignment="1">
      <alignment horizontal="center" vertical="center"/>
    </xf>
    <xf numFmtId="0" fontId="5"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10" fillId="0" borderId="24" xfId="0" applyFont="1" applyFill="1" applyBorder="1" applyAlignment="1">
      <alignment horizontal="center" vertical="center"/>
    </xf>
    <xf numFmtId="176" fontId="17" fillId="28" borderId="23" xfId="40" applyNumberFormat="1" applyFont="1" applyFill="1" applyBorder="1" applyAlignment="1">
      <alignment horizontal="right" vertical="center"/>
    </xf>
    <xf numFmtId="176" fontId="17" fillId="28" borderId="70" xfId="40" applyNumberFormat="1" applyFont="1" applyFill="1" applyBorder="1" applyAlignment="1">
      <alignment horizontal="right" vertical="center"/>
    </xf>
    <xf numFmtId="180" fontId="17" fillId="28" borderId="77" xfId="0" applyNumberFormat="1" applyFont="1" applyFill="1" applyBorder="1" applyAlignment="1">
      <alignment horizontal="right" vertical="center"/>
    </xf>
    <xf numFmtId="176" fontId="17" fillId="0" borderId="30" xfId="40" applyNumberFormat="1" applyFont="1" applyBorder="1" applyAlignment="1">
      <alignment vertical="center"/>
    </xf>
    <xf numFmtId="176" fontId="17" fillId="0" borderId="26" xfId="40" applyNumberFormat="1" applyFont="1" applyBorder="1" applyAlignment="1" applyProtection="1">
      <alignment vertical="center"/>
      <protection locked="0"/>
    </xf>
    <xf numFmtId="176" fontId="17" fillId="0" borderId="12" xfId="40" applyNumberFormat="1" applyFont="1" applyBorder="1" applyAlignment="1">
      <alignment vertical="center"/>
    </xf>
    <xf numFmtId="176" fontId="17" fillId="0" borderId="33" xfId="40" applyNumberFormat="1" applyFont="1" applyFill="1" applyBorder="1" applyAlignment="1">
      <alignment vertical="center"/>
    </xf>
    <xf numFmtId="176" fontId="17" fillId="0" borderId="21" xfId="40" applyNumberFormat="1" applyFont="1" applyBorder="1" applyAlignment="1">
      <alignment vertical="center"/>
    </xf>
    <xf numFmtId="176" fontId="17" fillId="0" borderId="32" xfId="40" applyNumberFormat="1" applyFont="1" applyBorder="1" applyAlignment="1">
      <alignment vertical="center"/>
    </xf>
    <xf numFmtId="176" fontId="17" fillId="0" borderId="28" xfId="40" applyNumberFormat="1" applyFont="1" applyBorder="1" applyAlignment="1">
      <alignment vertical="center"/>
    </xf>
    <xf numFmtId="178" fontId="17" fillId="0" borderId="141" xfId="50" applyNumberFormat="1" applyFont="1" applyFill="1" applyBorder="1" applyAlignment="1">
      <alignment horizontal="right" vertical="center"/>
    </xf>
    <xf numFmtId="178" fontId="17" fillId="0" borderId="140" xfId="50" applyNumberFormat="1" applyFont="1" applyFill="1" applyBorder="1" applyAlignment="1">
      <alignment horizontal="right" vertical="center"/>
    </xf>
    <xf numFmtId="178" fontId="17" fillId="0" borderId="175" xfId="50" applyNumberFormat="1" applyFont="1" applyFill="1" applyBorder="1" applyAlignment="1">
      <alignment horizontal="right" vertical="center"/>
    </xf>
    <xf numFmtId="178" fontId="17" fillId="0" borderId="176" xfId="50" applyNumberFormat="1" applyFont="1" applyFill="1" applyBorder="1" applyAlignment="1">
      <alignment horizontal="right" vertical="center"/>
    </xf>
    <xf numFmtId="176" fontId="17" fillId="0" borderId="177" xfId="40" applyNumberFormat="1" applyFont="1" applyFill="1" applyBorder="1" applyAlignment="1">
      <alignment vertical="center"/>
    </xf>
    <xf numFmtId="0" fontId="5" fillId="26" borderId="55" xfId="0" applyFont="1" applyFill="1" applyBorder="1" applyAlignment="1">
      <alignment horizontal="center" vertical="center"/>
    </xf>
    <xf numFmtId="0" fontId="5" fillId="26" borderId="122" xfId="0" applyFont="1" applyFill="1" applyBorder="1" applyAlignment="1">
      <alignment horizontal="center" vertical="center"/>
    </xf>
    <xf numFmtId="0" fontId="5" fillId="26" borderId="54" xfId="0" applyFont="1" applyFill="1" applyBorder="1" applyAlignment="1">
      <alignment horizontal="center" vertical="center"/>
    </xf>
    <xf numFmtId="0" fontId="5" fillId="26" borderId="120" xfId="0" applyFont="1" applyFill="1" applyBorder="1" applyAlignment="1">
      <alignment horizontal="center" vertical="center"/>
    </xf>
    <xf numFmtId="178" fontId="17" fillId="26" borderId="63" xfId="50" applyNumberFormat="1" applyFont="1" applyFill="1" applyBorder="1" applyAlignment="1">
      <alignment horizontal="right" vertical="center"/>
    </xf>
    <xf numFmtId="178" fontId="17" fillId="26" borderId="2" xfId="50" applyNumberFormat="1" applyFont="1" applyFill="1" applyBorder="1" applyAlignment="1">
      <alignment horizontal="right" vertical="center"/>
    </xf>
    <xf numFmtId="178" fontId="17" fillId="26" borderId="70" xfId="50" applyNumberFormat="1" applyFont="1" applyFill="1" applyBorder="1" applyAlignment="1">
      <alignment horizontal="right" vertical="center"/>
    </xf>
    <xf numFmtId="178" fontId="17" fillId="26" borderId="37" xfId="50" applyNumberFormat="1" applyFont="1" applyFill="1" applyBorder="1" applyAlignment="1">
      <alignment horizontal="right" vertical="center"/>
    </xf>
    <xf numFmtId="178" fontId="17" fillId="26" borderId="77" xfId="50" applyNumberFormat="1" applyFont="1" applyFill="1" applyBorder="1" applyAlignment="1">
      <alignment horizontal="right" vertical="center"/>
    </xf>
    <xf numFmtId="176" fontId="17" fillId="26" borderId="113" xfId="40" applyNumberFormat="1" applyFont="1" applyFill="1" applyBorder="1" applyAlignment="1">
      <alignment horizontal="right" vertical="center"/>
    </xf>
    <xf numFmtId="176" fontId="17" fillId="26" borderId="140" xfId="40" applyNumberFormat="1" applyFont="1" applyFill="1" applyBorder="1" applyAlignment="1">
      <alignment horizontal="right" vertical="center"/>
    </xf>
    <xf numFmtId="176" fontId="17" fillId="26" borderId="87" xfId="40" applyNumberFormat="1" applyFont="1" applyFill="1" applyBorder="1" applyAlignment="1">
      <alignment horizontal="right" vertical="center"/>
    </xf>
    <xf numFmtId="178" fontId="17" fillId="26" borderId="113" xfId="0" applyNumberFormat="1" applyFont="1" applyFill="1" applyBorder="1" applyAlignment="1">
      <alignment horizontal="right" vertical="center"/>
    </xf>
    <xf numFmtId="178" fontId="17" fillId="26" borderId="87" xfId="0" applyNumberFormat="1" applyFont="1" applyFill="1" applyBorder="1" applyAlignment="1">
      <alignment horizontal="right" vertical="center"/>
    </xf>
    <xf numFmtId="0" fontId="5" fillId="26" borderId="60" xfId="0" applyFont="1" applyFill="1" applyBorder="1" applyAlignment="1">
      <alignment horizontal="center" vertical="center"/>
    </xf>
    <xf numFmtId="0" fontId="5" fillId="26" borderId="18" xfId="0" applyNumberFormat="1" applyFont="1" applyFill="1" applyBorder="1" applyAlignment="1">
      <alignment horizontal="center" vertical="center"/>
    </xf>
    <xf numFmtId="0" fontId="5" fillId="26" borderId="89" xfId="0" applyFont="1" applyFill="1" applyBorder="1" applyAlignment="1">
      <alignment horizontal="center" vertical="center"/>
    </xf>
    <xf numFmtId="180" fontId="17" fillId="26" borderId="19" xfId="0" applyNumberFormat="1" applyFont="1" applyFill="1" applyBorder="1" applyAlignment="1">
      <alignment horizontal="right" vertical="center"/>
    </xf>
    <xf numFmtId="180" fontId="17" fillId="26" borderId="21" xfId="0" applyNumberFormat="1" applyFont="1" applyFill="1" applyBorder="1" applyAlignment="1">
      <alignment horizontal="right" vertical="center"/>
    </xf>
    <xf numFmtId="176" fontId="17" fillId="29" borderId="25" xfId="0" applyNumberFormat="1" applyFont="1" applyFill="1" applyBorder="1" applyAlignment="1">
      <alignment horizontal="right" vertical="center"/>
    </xf>
    <xf numFmtId="176" fontId="17" fillId="29" borderId="62" xfId="0" applyNumberFormat="1" applyFont="1" applyFill="1" applyBorder="1" applyAlignment="1">
      <alignment horizontal="right" vertical="center"/>
    </xf>
    <xf numFmtId="180" fontId="17" fillId="29" borderId="16" xfId="0" applyNumberFormat="1" applyFont="1" applyFill="1" applyBorder="1" applyAlignment="1">
      <alignment vertical="center"/>
    </xf>
    <xf numFmtId="178" fontId="17" fillId="29" borderId="65" xfId="50" applyNumberFormat="1" applyFont="1" applyFill="1" applyBorder="1" applyAlignment="1">
      <alignment horizontal="right" vertical="center"/>
    </xf>
    <xf numFmtId="178" fontId="17" fillId="29" borderId="66" xfId="50" applyNumberFormat="1" applyFont="1" applyFill="1" applyBorder="1" applyAlignment="1">
      <alignment horizontal="right" vertical="center"/>
    </xf>
    <xf numFmtId="178" fontId="17" fillId="29" borderId="63" xfId="50" applyNumberFormat="1" applyFont="1" applyFill="1" applyBorder="1" applyAlignment="1">
      <alignment horizontal="right" vertical="center"/>
    </xf>
    <xf numFmtId="178" fontId="17" fillId="29" borderId="59" xfId="50" applyNumberFormat="1" applyFont="1" applyFill="1" applyBorder="1" applyAlignment="1">
      <alignment horizontal="right" vertical="center"/>
    </xf>
    <xf numFmtId="178" fontId="17" fillId="29" borderId="67" xfId="50" applyNumberFormat="1" applyFont="1" applyFill="1" applyBorder="1" applyAlignment="1">
      <alignment horizontal="right" vertical="center"/>
    </xf>
    <xf numFmtId="178" fontId="17" fillId="29" borderId="69" xfId="50" applyNumberFormat="1" applyFont="1" applyFill="1" applyBorder="1" applyAlignment="1">
      <alignment horizontal="right" vertical="center"/>
    </xf>
    <xf numFmtId="178" fontId="17" fillId="29" borderId="2" xfId="50" applyNumberFormat="1" applyFont="1" applyFill="1" applyBorder="1" applyAlignment="1">
      <alignment horizontal="right" vertical="center"/>
    </xf>
    <xf numFmtId="178" fontId="17" fillId="29" borderId="68" xfId="50" applyNumberFormat="1" applyFont="1" applyFill="1" applyBorder="1" applyAlignment="1">
      <alignment horizontal="right" vertical="center"/>
    </xf>
    <xf numFmtId="178" fontId="17" fillId="29" borderId="72" xfId="50" applyNumberFormat="1" applyFont="1" applyFill="1" applyBorder="1" applyAlignment="1">
      <alignment horizontal="right" vertical="center"/>
    </xf>
    <xf numFmtId="178" fontId="17" fillId="29" borderId="73" xfId="50" applyNumberFormat="1" applyFont="1" applyFill="1" applyBorder="1" applyAlignment="1">
      <alignment horizontal="right" vertical="center"/>
    </xf>
    <xf numFmtId="178" fontId="17" fillId="29" borderId="70" xfId="50" applyNumberFormat="1" applyFont="1" applyFill="1" applyBorder="1" applyAlignment="1">
      <alignment horizontal="right" vertical="center"/>
    </xf>
    <xf numFmtId="178" fontId="17" fillId="29" borderId="71" xfId="50" applyNumberFormat="1" applyFont="1" applyFill="1" applyBorder="1" applyAlignment="1">
      <alignment horizontal="right" vertical="center"/>
    </xf>
    <xf numFmtId="178" fontId="17" fillId="29" borderId="102" xfId="50" applyNumberFormat="1" applyFont="1" applyFill="1" applyBorder="1" applyAlignment="1">
      <alignment horizontal="right" vertical="center"/>
    </xf>
    <xf numFmtId="178" fontId="17" fillId="29" borderId="112" xfId="50" applyNumberFormat="1" applyFont="1" applyFill="1" applyBorder="1" applyAlignment="1">
      <alignment horizontal="right" vertical="center"/>
    </xf>
    <xf numFmtId="178" fontId="17" fillId="29" borderId="37" xfId="50" applyNumberFormat="1" applyFont="1" applyFill="1" applyBorder="1" applyAlignment="1">
      <alignment horizontal="right" vertical="center"/>
    </xf>
    <xf numFmtId="178" fontId="17" fillId="29" borderId="137" xfId="50" applyNumberFormat="1" applyFont="1" applyFill="1" applyBorder="1" applyAlignment="1">
      <alignment horizontal="right" vertical="center"/>
    </xf>
    <xf numFmtId="178" fontId="17" fillId="29" borderId="76" xfId="50" applyNumberFormat="1" applyFont="1" applyFill="1" applyBorder="1" applyAlignment="1">
      <alignment horizontal="right" vertical="center"/>
    </xf>
    <xf numFmtId="178" fontId="17" fillId="29" borderId="109" xfId="50" applyNumberFormat="1" applyFont="1" applyFill="1" applyBorder="1" applyAlignment="1">
      <alignment horizontal="right" vertical="center"/>
    </xf>
    <xf numFmtId="178" fontId="17" fillId="29" borderId="77" xfId="50" applyNumberFormat="1" applyFont="1" applyFill="1" applyBorder="1" applyAlignment="1">
      <alignment horizontal="right" vertical="center"/>
    </xf>
    <xf numFmtId="178" fontId="17" fillId="29" borderId="78" xfId="50" applyNumberFormat="1" applyFont="1" applyFill="1" applyBorder="1" applyAlignment="1">
      <alignment horizontal="right" vertical="center"/>
    </xf>
    <xf numFmtId="176" fontId="17" fillId="29" borderId="98" xfId="40" applyNumberFormat="1" applyFont="1" applyFill="1" applyBorder="1" applyAlignment="1">
      <alignment horizontal="right" vertical="center"/>
    </xf>
    <xf numFmtId="176" fontId="17" fillId="29" borderId="79" xfId="40" applyNumberFormat="1" applyFont="1" applyFill="1" applyBorder="1" applyAlignment="1">
      <alignment horizontal="right" vertical="center"/>
    </xf>
    <xf numFmtId="176" fontId="17" fillId="29" borderId="67" xfId="40" applyNumberFormat="1" applyFont="1" applyFill="1" applyBorder="1" applyAlignment="1">
      <alignment horizontal="right" vertical="center"/>
    </xf>
    <xf numFmtId="176" fontId="17" fillId="29" borderId="83" xfId="40" applyNumberFormat="1" applyFont="1" applyFill="1" applyBorder="1" applyAlignment="1">
      <alignment horizontal="right" vertical="center"/>
    </xf>
    <xf numFmtId="176" fontId="17" fillId="29" borderId="68" xfId="40" applyNumberFormat="1" applyFont="1" applyFill="1" applyBorder="1" applyAlignment="1">
      <alignment horizontal="right" vertical="center"/>
    </xf>
    <xf numFmtId="176" fontId="17" fillId="29" borderId="76" xfId="40" applyNumberFormat="1" applyFont="1" applyFill="1" applyBorder="1" applyAlignment="1">
      <alignment horizontal="right" vertical="center"/>
    </xf>
    <xf numFmtId="176" fontId="17" fillId="29" borderId="85" xfId="40" applyNumberFormat="1" applyFont="1" applyFill="1" applyBorder="1" applyAlignment="1">
      <alignment horizontal="right" vertical="center"/>
    </xf>
    <xf numFmtId="176" fontId="17" fillId="29" borderId="78" xfId="40" applyNumberFormat="1" applyFont="1" applyFill="1" applyBorder="1" applyAlignment="1">
      <alignment horizontal="right" vertical="center"/>
    </xf>
    <xf numFmtId="178" fontId="17" fillId="29" borderId="40" xfId="0" applyNumberFormat="1" applyFont="1" applyFill="1" applyBorder="1" applyAlignment="1">
      <alignment horizontal="right" vertical="center"/>
    </xf>
    <xf numFmtId="178" fontId="17" fillId="29" borderId="98" xfId="0" applyNumberFormat="1" applyFont="1" applyFill="1" applyBorder="1" applyAlignment="1">
      <alignment horizontal="right" vertical="center"/>
    </xf>
    <xf numFmtId="178" fontId="17" fillId="29" borderId="47" xfId="0" applyNumberFormat="1" applyFont="1" applyFill="1" applyBorder="1" applyAlignment="1">
      <alignment horizontal="right" vertical="center"/>
    </xf>
    <xf numFmtId="178" fontId="17" fillId="29" borderId="77" xfId="0" applyNumberFormat="1" applyFont="1" applyFill="1" applyBorder="1" applyAlignment="1">
      <alignment horizontal="right" vertical="center"/>
    </xf>
    <xf numFmtId="178" fontId="17" fillId="29" borderId="76" xfId="0" applyNumberFormat="1" applyFont="1" applyFill="1" applyBorder="1" applyAlignment="1">
      <alignment horizontal="right" vertical="center"/>
    </xf>
    <xf numFmtId="178" fontId="17" fillId="29" borderId="78" xfId="0" applyNumberFormat="1" applyFont="1" applyFill="1" applyBorder="1" applyAlignment="1">
      <alignment horizontal="right" vertical="center"/>
    </xf>
    <xf numFmtId="180" fontId="17" fillId="29" borderId="155" xfId="0" applyNumberFormat="1" applyFont="1" applyFill="1" applyBorder="1" applyAlignment="1">
      <alignment horizontal="right" vertical="center"/>
    </xf>
    <xf numFmtId="180" fontId="17" fillId="29" borderId="114" xfId="0" applyNumberFormat="1" applyFont="1" applyFill="1" applyBorder="1" applyAlignment="1">
      <alignment horizontal="right" vertical="center"/>
    </xf>
    <xf numFmtId="180" fontId="17" fillId="29" borderId="64" xfId="0" applyNumberFormat="1" applyFont="1" applyFill="1" applyBorder="1" applyAlignment="1">
      <alignment horizontal="right" vertical="center"/>
    </xf>
    <xf numFmtId="180" fontId="17" fillId="29" borderId="106" xfId="0" applyNumberFormat="1" applyFont="1" applyFill="1" applyBorder="1" applyAlignment="1">
      <alignment horizontal="right" vertical="center"/>
    </xf>
    <xf numFmtId="180" fontId="17" fillId="29" borderId="75" xfId="0" applyNumberFormat="1" applyFont="1" applyFill="1" applyBorder="1" applyAlignment="1">
      <alignment horizontal="right" vertical="center"/>
    </xf>
    <xf numFmtId="180" fontId="17" fillId="29" borderId="74" xfId="0" applyNumberFormat="1" applyFont="1" applyFill="1" applyBorder="1" applyAlignment="1">
      <alignment horizontal="right" vertical="center"/>
    </xf>
    <xf numFmtId="176" fontId="17" fillId="0" borderId="33" xfId="40" applyNumberFormat="1" applyFont="1" applyFill="1" applyBorder="1" applyAlignment="1">
      <alignment horizontal="right" vertical="center"/>
    </xf>
    <xf numFmtId="0" fontId="7" fillId="0" borderId="0" xfId="0" applyFont="1" applyFill="1" applyBorder="1" applyAlignment="1">
      <alignment horizontal="center" vertical="center" wrapText="1"/>
    </xf>
    <xf numFmtId="0" fontId="3" fillId="0" borderId="0" xfId="40" applyNumberFormat="1" applyFont="1" applyFill="1" applyBorder="1" applyAlignment="1">
      <alignment horizontal="left" vertical="center"/>
    </xf>
    <xf numFmtId="0" fontId="3" fillId="0" borderId="0" xfId="40" applyNumberFormat="1" applyFont="1" applyFill="1" applyBorder="1" applyAlignment="1">
      <alignment horizontal="right" vertical="center"/>
    </xf>
    <xf numFmtId="0" fontId="3" fillId="0" borderId="12" xfId="40" applyNumberFormat="1" applyFont="1" applyFill="1" applyBorder="1" applyAlignment="1">
      <alignment horizontal="left" vertical="center"/>
    </xf>
    <xf numFmtId="0" fontId="3" fillId="0" borderId="12" xfId="40" applyNumberFormat="1" applyFont="1" applyFill="1" applyBorder="1" applyAlignment="1">
      <alignment horizontal="left" vertical="center" wrapText="1"/>
    </xf>
    <xf numFmtId="0" fontId="3" fillId="0" borderId="12" xfId="0" applyFont="1" applyFill="1" applyBorder="1" applyAlignment="1">
      <alignment horizontal="center" vertical="center"/>
    </xf>
    <xf numFmtId="0" fontId="5" fillId="0" borderId="43" xfId="0" applyFont="1" applyFill="1" applyBorder="1" applyAlignment="1">
      <alignment horizontal="center" vertical="center"/>
    </xf>
    <xf numFmtId="176" fontId="17" fillId="0" borderId="12" xfId="40" applyNumberFormat="1" applyFont="1" applyFill="1" applyBorder="1" applyAlignment="1">
      <alignment horizontal="right" vertical="center"/>
    </xf>
    <xf numFmtId="176" fontId="17" fillId="0" borderId="43" xfId="40" quotePrefix="1" applyNumberFormat="1" applyFont="1" applyFill="1" applyBorder="1" applyAlignment="1">
      <alignment horizontal="right" vertical="center"/>
    </xf>
    <xf numFmtId="176" fontId="17" fillId="0" borderId="136" xfId="40" applyNumberFormat="1" applyFont="1" applyFill="1" applyBorder="1" applyAlignment="1">
      <alignment horizontal="right" vertical="center"/>
    </xf>
    <xf numFmtId="0" fontId="3" fillId="0" borderId="23" xfId="0" applyFont="1" applyFill="1" applyBorder="1" applyAlignment="1">
      <alignment vertical="center" wrapText="1"/>
    </xf>
    <xf numFmtId="0" fontId="12" fillId="0" borderId="0" xfId="0" applyFont="1" applyFill="1" applyBorder="1" applyAlignment="1">
      <alignment horizontal="center" vertical="center" wrapText="1"/>
    </xf>
    <xf numFmtId="0" fontId="3" fillId="0" borderId="0" xfId="40" quotePrefix="1" applyNumberFormat="1" applyFont="1" applyFill="1" applyBorder="1" applyAlignment="1">
      <alignment horizontal="right" vertical="center"/>
    </xf>
    <xf numFmtId="176" fontId="3" fillId="0" borderId="0" xfId="40" applyNumberFormat="1" applyFont="1" applyFill="1" applyBorder="1" applyAlignment="1">
      <alignment horizontal="left" vertical="center"/>
    </xf>
    <xf numFmtId="0" fontId="12" fillId="0" borderId="12" xfId="0" applyFont="1" applyFill="1" applyBorder="1" applyAlignment="1">
      <alignment horizontal="center" vertical="center" wrapText="1"/>
    </xf>
    <xf numFmtId="0" fontId="7" fillId="0" borderId="12" xfId="0" applyFont="1" applyFill="1" applyBorder="1" applyAlignment="1">
      <alignment horizontal="center" vertical="center"/>
    </xf>
    <xf numFmtId="0" fontId="3" fillId="0" borderId="12" xfId="40" applyNumberFormat="1" applyFont="1" applyFill="1" applyBorder="1" applyAlignment="1">
      <alignment horizontal="right" vertical="center"/>
    </xf>
    <xf numFmtId="0" fontId="3" fillId="0" borderId="12" xfId="40" quotePrefix="1" applyNumberFormat="1" applyFont="1" applyFill="1" applyBorder="1" applyAlignment="1">
      <alignment horizontal="right" vertical="center"/>
    </xf>
    <xf numFmtId="176" fontId="3" fillId="0" borderId="12" xfId="40" applyNumberFormat="1" applyFont="1" applyFill="1" applyBorder="1" applyAlignment="1">
      <alignment horizontal="left" vertical="center"/>
    </xf>
    <xf numFmtId="0" fontId="5" fillId="26" borderId="53" xfId="0" applyFont="1" applyFill="1" applyBorder="1" applyAlignment="1">
      <alignment horizontal="center" vertical="center"/>
    </xf>
    <xf numFmtId="0" fontId="5" fillId="26" borderId="93" xfId="0" applyFont="1" applyFill="1" applyBorder="1" applyAlignment="1">
      <alignment horizontal="center" vertical="center"/>
    </xf>
    <xf numFmtId="178" fontId="17" fillId="26" borderId="12" xfId="50" applyNumberFormat="1" applyFont="1" applyFill="1" applyBorder="1" applyAlignment="1">
      <alignment horizontal="right" vertical="center"/>
    </xf>
    <xf numFmtId="178" fontId="17" fillId="26" borderId="41" xfId="50" applyNumberFormat="1" applyFont="1" applyFill="1" applyBorder="1" applyAlignment="1">
      <alignment horizontal="right" vertical="center"/>
    </xf>
    <xf numFmtId="178" fontId="17" fillId="26" borderId="33" xfId="50" applyNumberFormat="1" applyFont="1" applyFill="1" applyBorder="1" applyAlignment="1">
      <alignment horizontal="right" vertical="center"/>
    </xf>
    <xf numFmtId="178" fontId="17" fillId="26" borderId="35" xfId="50" applyNumberFormat="1" applyFont="1" applyFill="1" applyBorder="1" applyAlignment="1">
      <alignment horizontal="right" vertical="center"/>
    </xf>
    <xf numFmtId="0" fontId="5" fillId="26" borderId="18" xfId="0" applyFont="1" applyFill="1" applyBorder="1" applyAlignment="1">
      <alignment horizontal="center" vertical="center"/>
    </xf>
    <xf numFmtId="176" fontId="17" fillId="26" borderId="28" xfId="40" applyNumberFormat="1" applyFont="1" applyFill="1" applyBorder="1" applyAlignment="1">
      <alignment horizontal="right" vertical="center"/>
    </xf>
    <xf numFmtId="176" fontId="17" fillId="26" borderId="130" xfId="40" applyNumberFormat="1" applyFont="1" applyFill="1" applyBorder="1" applyAlignment="1">
      <alignment horizontal="center" vertical="center"/>
    </xf>
    <xf numFmtId="178" fontId="17" fillId="29" borderId="96" xfId="50" applyNumberFormat="1" applyFont="1" applyFill="1" applyBorder="1" applyAlignment="1">
      <alignment horizontal="right" vertical="center"/>
    </xf>
    <xf numFmtId="178" fontId="17" fillId="29" borderId="132" xfId="50" applyNumberFormat="1" applyFont="1" applyFill="1" applyBorder="1" applyAlignment="1">
      <alignment horizontal="right" vertical="center"/>
    </xf>
    <xf numFmtId="178" fontId="17" fillId="29" borderId="142" xfId="50" applyNumberFormat="1" applyFont="1" applyFill="1" applyBorder="1" applyAlignment="1">
      <alignment horizontal="right" vertical="center"/>
    </xf>
    <xf numFmtId="178" fontId="17" fillId="29" borderId="51" xfId="50" applyNumberFormat="1" applyFont="1" applyFill="1" applyBorder="1" applyAlignment="1">
      <alignment horizontal="right" vertical="center"/>
    </xf>
    <xf numFmtId="178" fontId="17" fillId="29" borderId="13" xfId="50" applyNumberFormat="1" applyFont="1" applyFill="1" applyBorder="1" applyAlignment="1">
      <alignment horizontal="right" vertical="center"/>
    </xf>
    <xf numFmtId="178" fontId="17" fillId="29" borderId="99" xfId="50" applyNumberFormat="1" applyFont="1" applyFill="1" applyBorder="1" applyAlignment="1">
      <alignment horizontal="right" vertical="center"/>
    </xf>
    <xf numFmtId="178" fontId="17" fillId="29" borderId="100" xfId="50" applyNumberFormat="1" applyFont="1" applyFill="1" applyBorder="1" applyAlignment="1">
      <alignment horizontal="right" vertical="center"/>
    </xf>
    <xf numFmtId="178" fontId="17" fillId="29" borderId="143" xfId="50" applyNumberFormat="1" applyFont="1" applyFill="1" applyBorder="1" applyAlignment="1">
      <alignment horizontal="right" vertical="center"/>
    </xf>
    <xf numFmtId="178" fontId="17" fillId="29" borderId="45" xfId="50" applyNumberFormat="1" applyFont="1" applyFill="1" applyBorder="1" applyAlignment="1">
      <alignment horizontal="right" vertical="center"/>
    </xf>
    <xf numFmtId="178" fontId="17" fillId="29" borderId="101" xfId="50" applyNumberFormat="1" applyFont="1" applyFill="1" applyBorder="1" applyAlignment="1">
      <alignment horizontal="right" vertical="center"/>
    </xf>
    <xf numFmtId="178" fontId="17" fillId="29" borderId="144" xfId="50" applyNumberFormat="1" applyFont="1" applyFill="1" applyBorder="1" applyAlignment="1">
      <alignment horizontal="right" vertical="center"/>
    </xf>
    <xf numFmtId="178" fontId="17" fillId="29" borderId="34" xfId="50" applyNumberFormat="1" applyFont="1" applyFill="1" applyBorder="1" applyAlignment="1">
      <alignment horizontal="right" vertical="center"/>
    </xf>
    <xf numFmtId="178" fontId="17" fillId="29" borderId="103" xfId="50" applyNumberFormat="1" applyFont="1" applyFill="1" applyBorder="1" applyAlignment="1">
      <alignment horizontal="right" vertical="center"/>
    </xf>
    <xf numFmtId="178" fontId="17" fillId="29" borderId="104" xfId="50" applyNumberFormat="1" applyFont="1" applyFill="1" applyBorder="1" applyAlignment="1">
      <alignment horizontal="right" vertical="center"/>
    </xf>
    <xf numFmtId="178" fontId="17" fillId="29" borderId="145" xfId="50" applyNumberFormat="1" applyFont="1" applyFill="1" applyBorder="1" applyAlignment="1">
      <alignment horizontal="right" vertical="center"/>
    </xf>
    <xf numFmtId="178" fontId="17" fillId="29" borderId="36" xfId="50" applyNumberFormat="1" applyFont="1" applyFill="1" applyBorder="1" applyAlignment="1">
      <alignment horizontal="right" vertical="center"/>
    </xf>
    <xf numFmtId="178" fontId="17" fillId="29" borderId="74" xfId="50" applyNumberFormat="1" applyFont="1" applyFill="1" applyBorder="1" applyAlignment="1">
      <alignment horizontal="right" vertical="center"/>
    </xf>
    <xf numFmtId="176" fontId="17" fillId="29" borderId="109" xfId="40" applyNumberFormat="1" applyFont="1" applyFill="1" applyBorder="1" applyAlignment="1">
      <alignment horizontal="right" vertical="center"/>
    </xf>
    <xf numFmtId="176" fontId="17" fillId="29" borderId="87" xfId="40" applyNumberFormat="1" applyFont="1" applyFill="1" applyBorder="1" applyAlignment="1">
      <alignment horizontal="right" vertical="center"/>
    </xf>
    <xf numFmtId="176" fontId="17" fillId="29" borderId="132" xfId="40" applyNumberFormat="1" applyFont="1" applyFill="1" applyBorder="1" applyAlignment="1">
      <alignment horizontal="right" vertical="center"/>
    </xf>
    <xf numFmtId="176" fontId="17" fillId="29" borderId="96" xfId="40" applyNumberFormat="1" applyFont="1" applyFill="1" applyBorder="1" applyAlignment="1">
      <alignment horizontal="right" vertical="center"/>
    </xf>
    <xf numFmtId="176" fontId="17" fillId="29" borderId="100" xfId="40" applyNumberFormat="1" applyFont="1" applyFill="1" applyBorder="1" applyAlignment="1">
      <alignment horizontal="right" vertical="center"/>
    </xf>
    <xf numFmtId="176" fontId="17" fillId="29" borderId="102" xfId="40" applyNumberFormat="1" applyFont="1" applyFill="1" applyBorder="1" applyAlignment="1">
      <alignment horizontal="right" vertical="center"/>
    </xf>
    <xf numFmtId="176" fontId="17" fillId="29" borderId="101" xfId="40" applyNumberFormat="1" applyFont="1" applyFill="1" applyBorder="1" applyAlignment="1">
      <alignment horizontal="right" vertical="center"/>
    </xf>
    <xf numFmtId="176" fontId="17" fillId="29" borderId="104" xfId="40" applyNumberFormat="1" applyFont="1" applyFill="1" applyBorder="1" applyAlignment="1">
      <alignment horizontal="center" vertical="center"/>
    </xf>
    <xf numFmtId="176" fontId="17" fillId="29" borderId="103" xfId="40" applyNumberFormat="1" applyFont="1" applyFill="1" applyBorder="1" applyAlignment="1">
      <alignment horizontal="center" vertical="center"/>
    </xf>
    <xf numFmtId="176" fontId="17" fillId="29" borderId="50" xfId="40" quotePrefix="1" applyNumberFormat="1" applyFont="1" applyFill="1" applyBorder="1" applyAlignment="1">
      <alignment horizontal="center" vertical="center"/>
    </xf>
    <xf numFmtId="0" fontId="5" fillId="29" borderId="18" xfId="0" applyFont="1" applyFill="1" applyBorder="1" applyAlignment="1">
      <alignment horizontal="center" vertical="center"/>
    </xf>
    <xf numFmtId="0" fontId="5" fillId="29" borderId="89" xfId="0" applyFont="1" applyFill="1" applyBorder="1" applyAlignment="1">
      <alignment horizontal="center" vertical="center"/>
    </xf>
    <xf numFmtId="0" fontId="5" fillId="29" borderId="56" xfId="0" applyFont="1" applyFill="1" applyBorder="1" applyAlignment="1">
      <alignment horizontal="center" vertical="center"/>
    </xf>
    <xf numFmtId="176" fontId="17" fillId="0" borderId="130" xfId="40" applyNumberFormat="1" applyFont="1" applyFill="1" applyBorder="1" applyAlignment="1">
      <alignment horizontal="center" vertical="center"/>
    </xf>
    <xf numFmtId="176" fontId="17" fillId="0" borderId="75" xfId="40" applyNumberFormat="1" applyFont="1" applyFill="1" applyBorder="1" applyAlignment="1">
      <alignment horizontal="center" vertical="center"/>
    </xf>
    <xf numFmtId="176" fontId="17" fillId="0" borderId="27" xfId="40" applyNumberFormat="1" applyFont="1" applyFill="1" applyBorder="1" applyAlignment="1">
      <alignment horizontal="center" vertical="center"/>
    </xf>
    <xf numFmtId="0" fontId="50" fillId="26" borderId="53" xfId="0" applyFont="1" applyFill="1" applyBorder="1" applyAlignment="1">
      <alignment horizontal="center" vertical="center"/>
    </xf>
    <xf numFmtId="0" fontId="50" fillId="26" borderId="93" xfId="0" applyFont="1" applyFill="1" applyBorder="1" applyAlignment="1">
      <alignment horizontal="center" vertical="center"/>
    </xf>
    <xf numFmtId="0" fontId="50" fillId="26" borderId="54" xfId="0" applyFont="1" applyFill="1" applyBorder="1" applyAlignment="1">
      <alignment horizontal="center" vertical="center"/>
    </xf>
    <xf numFmtId="0" fontId="50" fillId="26" borderId="56" xfId="0" applyFont="1" applyFill="1" applyBorder="1" applyAlignment="1">
      <alignment horizontal="center" vertical="center"/>
    </xf>
    <xf numFmtId="0" fontId="50" fillId="26" borderId="57" xfId="0" applyFont="1" applyFill="1" applyBorder="1" applyAlignment="1">
      <alignment horizontal="center" vertical="center"/>
    </xf>
    <xf numFmtId="178" fontId="17" fillId="26" borderId="21" xfId="50" applyNumberFormat="1" applyFont="1" applyFill="1" applyBorder="1" applyAlignment="1">
      <alignment horizontal="right" vertical="center"/>
    </xf>
    <xf numFmtId="178" fontId="17" fillId="26" borderId="24" xfId="0" applyNumberFormat="1" applyFont="1" applyFill="1" applyBorder="1" applyAlignment="1">
      <alignment horizontal="right" vertical="center"/>
    </xf>
    <xf numFmtId="178" fontId="17" fillId="29" borderId="106" xfId="50" applyNumberFormat="1" applyFont="1" applyFill="1" applyBorder="1" applyAlignment="1">
      <alignment horizontal="right" vertical="center"/>
    </xf>
    <xf numFmtId="178" fontId="17" fillId="29" borderId="75" xfId="50" applyNumberFormat="1" applyFont="1" applyFill="1" applyBorder="1" applyAlignment="1">
      <alignment horizontal="right" vertical="center"/>
    </xf>
    <xf numFmtId="178" fontId="17" fillId="29" borderId="146" xfId="50" applyNumberFormat="1" applyFont="1" applyFill="1" applyBorder="1" applyAlignment="1">
      <alignment horizontal="right" vertical="center"/>
    </xf>
    <xf numFmtId="178" fontId="17" fillId="29" borderId="27" xfId="50" applyNumberFormat="1" applyFont="1" applyFill="1" applyBorder="1" applyAlignment="1">
      <alignment horizontal="right" vertical="center"/>
    </xf>
    <xf numFmtId="178" fontId="17" fillId="29" borderId="97" xfId="0" applyNumberFormat="1" applyFont="1" applyFill="1" applyBorder="1" applyAlignment="1">
      <alignment horizontal="right" vertical="center"/>
    </xf>
    <xf numFmtId="178" fontId="17" fillId="29" borderId="108" xfId="0" applyNumberFormat="1" applyFont="1" applyFill="1" applyBorder="1" applyAlignment="1">
      <alignment horizontal="right" vertical="center"/>
    </xf>
    <xf numFmtId="178" fontId="17" fillId="29" borderId="88" xfId="0" applyNumberFormat="1" applyFont="1" applyFill="1" applyBorder="1" applyAlignment="1">
      <alignment horizontal="right" vertical="center"/>
    </xf>
    <xf numFmtId="178" fontId="17" fillId="29" borderId="58" xfId="0" applyNumberFormat="1" applyFont="1" applyFill="1" applyBorder="1" applyAlignment="1">
      <alignment horizontal="right" vertical="center"/>
    </xf>
    <xf numFmtId="176" fontId="17" fillId="29" borderId="38" xfId="40" applyNumberFormat="1" applyFont="1" applyFill="1" applyBorder="1" applyAlignment="1">
      <alignment horizontal="right" vertical="center"/>
    </xf>
    <xf numFmtId="176" fontId="17" fillId="29" borderId="32" xfId="40" applyNumberFormat="1" applyFont="1" applyFill="1" applyBorder="1" applyAlignment="1">
      <alignment horizontal="right" vertical="center"/>
    </xf>
    <xf numFmtId="176" fontId="17" fillId="29" borderId="33" xfId="40" applyNumberFormat="1" applyFont="1" applyFill="1" applyBorder="1" applyAlignment="1">
      <alignment horizontal="right" vertical="center"/>
    </xf>
    <xf numFmtId="176" fontId="17" fillId="29" borderId="104" xfId="40" applyNumberFormat="1" applyFont="1" applyFill="1" applyBorder="1" applyAlignment="1">
      <alignment horizontal="right" vertical="center"/>
    </xf>
    <xf numFmtId="176" fontId="17" fillId="29" borderId="103" xfId="40" applyNumberFormat="1" applyFont="1" applyFill="1" applyBorder="1" applyAlignment="1">
      <alignment horizontal="right" vertical="center"/>
    </xf>
    <xf numFmtId="176" fontId="17" fillId="29" borderId="35" xfId="40" quotePrefix="1" applyNumberFormat="1" applyFont="1" applyFill="1" applyBorder="1" applyAlignment="1">
      <alignment horizontal="right" vertical="center"/>
    </xf>
    <xf numFmtId="176" fontId="17" fillId="29" borderId="158" xfId="40" applyNumberFormat="1" applyFont="1" applyFill="1" applyBorder="1" applyAlignment="1">
      <alignment horizontal="right" vertical="center"/>
    </xf>
    <xf numFmtId="176" fontId="17" fillId="29" borderId="75" xfId="40" applyNumberFormat="1" applyFont="1" applyFill="1" applyBorder="1" applyAlignment="1">
      <alignment horizontal="right" vertical="center"/>
    </xf>
    <xf numFmtId="176" fontId="17" fillId="29" borderId="106" xfId="40" applyNumberFormat="1" applyFont="1" applyFill="1" applyBorder="1" applyAlignment="1">
      <alignment horizontal="right" vertical="center"/>
    </xf>
    <xf numFmtId="176" fontId="17" fillId="29" borderId="74" xfId="40" applyNumberFormat="1" applyFont="1" applyFill="1" applyBorder="1" applyAlignment="1">
      <alignment horizontal="right" vertical="center"/>
    </xf>
    <xf numFmtId="176" fontId="17" fillId="29" borderId="21" xfId="40" applyNumberFormat="1" applyFont="1" applyFill="1" applyBorder="1" applyAlignment="1">
      <alignment horizontal="right" vertical="center"/>
    </xf>
    <xf numFmtId="176" fontId="17" fillId="29" borderId="152" xfId="40" applyNumberFormat="1" applyFont="1" applyFill="1" applyBorder="1" applyAlignment="1">
      <alignment horizontal="right" vertical="center"/>
    </xf>
    <xf numFmtId="176" fontId="17" fillId="29" borderId="138" xfId="40" applyNumberFormat="1" applyFont="1" applyFill="1" applyBorder="1" applyAlignment="1">
      <alignment horizontal="right" vertical="center"/>
    </xf>
    <xf numFmtId="176" fontId="17" fillId="29" borderId="136" xfId="40" applyNumberFormat="1" applyFont="1" applyFill="1" applyBorder="1" applyAlignment="1">
      <alignment horizontal="right" vertical="center"/>
    </xf>
    <xf numFmtId="0" fontId="3" fillId="28" borderId="0" xfId="0" applyFont="1" applyFill="1" applyBorder="1" applyAlignment="1">
      <alignment horizontal="left" vertical="center"/>
    </xf>
    <xf numFmtId="0" fontId="3" fillId="28" borderId="0" xfId="0" applyFont="1" applyFill="1" applyBorder="1" applyAlignment="1">
      <alignment horizontal="right" vertical="center"/>
    </xf>
    <xf numFmtId="176" fontId="17" fillId="29" borderId="41" xfId="40" applyNumberFormat="1" applyFont="1" applyFill="1" applyBorder="1" applyAlignment="1">
      <alignment horizontal="right" vertical="center"/>
    </xf>
    <xf numFmtId="176" fontId="17" fillId="0" borderId="12" xfId="40" applyNumberFormat="1" applyFont="1" applyFill="1" applyBorder="1" applyAlignment="1">
      <alignment horizontal="center" vertical="center"/>
    </xf>
    <xf numFmtId="176" fontId="17" fillId="0" borderId="33" xfId="40" applyNumberFormat="1" applyFont="1" applyFill="1" applyBorder="1" applyAlignment="1">
      <alignment horizontal="center" vertical="center"/>
    </xf>
    <xf numFmtId="176" fontId="17" fillId="26" borderId="28" xfId="40" applyNumberFormat="1" applyFont="1" applyFill="1" applyBorder="1" applyAlignment="1">
      <alignment horizontal="center" vertical="center"/>
    </xf>
    <xf numFmtId="178" fontId="17" fillId="29" borderId="131" xfId="0" applyNumberFormat="1" applyFont="1" applyFill="1" applyBorder="1" applyAlignment="1">
      <alignment horizontal="right" vertical="center"/>
    </xf>
    <xf numFmtId="176" fontId="17" fillId="29" borderId="76" xfId="40" applyNumberFormat="1" applyFont="1" applyFill="1" applyBorder="1" applyAlignment="1">
      <alignment horizontal="center" vertical="center"/>
    </xf>
    <xf numFmtId="176" fontId="17" fillId="29" borderId="87" xfId="40" applyNumberFormat="1" applyFont="1" applyFill="1" applyBorder="1" applyAlignment="1">
      <alignment horizontal="center" vertical="center"/>
    </xf>
    <xf numFmtId="176" fontId="17" fillId="29" borderId="100" xfId="40" applyNumberFormat="1" applyFont="1" applyFill="1" applyBorder="1" applyAlignment="1">
      <alignment horizontal="center" vertical="center"/>
    </xf>
    <xf numFmtId="176" fontId="17" fillId="29" borderId="99" xfId="40" applyNumberFormat="1" applyFont="1" applyFill="1" applyBorder="1" applyAlignment="1">
      <alignment horizontal="center" vertical="center"/>
    </xf>
    <xf numFmtId="176" fontId="17" fillId="29" borderId="48" xfId="40" applyNumberFormat="1" applyFont="1" applyFill="1" applyBorder="1" applyAlignment="1">
      <alignment horizontal="center" vertical="center"/>
    </xf>
    <xf numFmtId="176" fontId="17" fillId="29" borderId="102" xfId="40" applyNumberFormat="1" applyFont="1" applyFill="1" applyBorder="1" applyAlignment="1">
      <alignment horizontal="center" vertical="center"/>
    </xf>
    <xf numFmtId="176" fontId="17" fillId="29" borderId="101" xfId="40" applyNumberFormat="1" applyFont="1" applyFill="1" applyBorder="1" applyAlignment="1">
      <alignment horizontal="center" vertical="center"/>
    </xf>
    <xf numFmtId="176" fontId="17" fillId="29" borderId="49" xfId="40" applyNumberFormat="1" applyFont="1" applyFill="1" applyBorder="1" applyAlignment="1">
      <alignment horizontal="center" vertical="center"/>
    </xf>
    <xf numFmtId="176" fontId="17" fillId="29" borderId="160" xfId="40" applyNumberFormat="1" applyFont="1" applyFill="1" applyBorder="1" applyAlignment="1">
      <alignment horizontal="right" vertical="center"/>
    </xf>
    <xf numFmtId="176" fontId="17" fillId="29" borderId="153" xfId="40" applyNumberFormat="1" applyFont="1" applyFill="1" applyBorder="1" applyAlignment="1">
      <alignment horizontal="right" vertical="center"/>
    </xf>
    <xf numFmtId="176" fontId="17" fillId="29" borderId="152" xfId="40" applyNumberFormat="1" applyFont="1" applyFill="1" applyBorder="1" applyAlignment="1">
      <alignment horizontal="center" vertical="center"/>
    </xf>
    <xf numFmtId="176" fontId="17" fillId="29" borderId="33" xfId="40" applyNumberFormat="1" applyFont="1" applyFill="1" applyBorder="1" applyAlignment="1">
      <alignment horizontal="center" vertical="center"/>
    </xf>
    <xf numFmtId="176" fontId="17" fillId="29" borderId="35" xfId="40" quotePrefix="1" applyNumberFormat="1" applyFont="1" applyFill="1" applyBorder="1" applyAlignment="1">
      <alignment horizontal="center" vertical="center"/>
    </xf>
    <xf numFmtId="176" fontId="17" fillId="29" borderId="29" xfId="40" applyNumberFormat="1" applyFont="1" applyFill="1" applyBorder="1" applyAlignment="1">
      <alignment horizontal="right" vertical="center"/>
    </xf>
    <xf numFmtId="176" fontId="3" fillId="0" borderId="0" xfId="40" applyNumberFormat="1" applyFont="1" applyFill="1" applyBorder="1" applyAlignment="1">
      <alignment horizontal="center" vertical="center"/>
    </xf>
    <xf numFmtId="176" fontId="3" fillId="0" borderId="0" xfId="40" quotePrefix="1" applyNumberFormat="1" applyFont="1" applyFill="1" applyBorder="1" applyAlignment="1">
      <alignment horizontal="center" vertical="center"/>
    </xf>
    <xf numFmtId="176" fontId="20" fillId="0" borderId="0" xfId="40" applyNumberFormat="1" applyFont="1" applyFill="1" applyBorder="1" applyAlignment="1">
      <alignment horizontal="center" vertical="center" wrapText="1"/>
    </xf>
    <xf numFmtId="176" fontId="3" fillId="0" borderId="12" xfId="40" applyNumberFormat="1" applyFont="1" applyFill="1" applyBorder="1" applyAlignment="1">
      <alignment horizontal="center" vertical="center"/>
    </xf>
    <xf numFmtId="176" fontId="3" fillId="0" borderId="12" xfId="40" quotePrefix="1" applyNumberFormat="1" applyFont="1" applyFill="1" applyBorder="1" applyAlignment="1">
      <alignment horizontal="center" vertical="center"/>
    </xf>
    <xf numFmtId="176" fontId="17" fillId="29" borderId="155" xfId="40" applyNumberFormat="1" applyFont="1" applyFill="1" applyBorder="1" applyAlignment="1">
      <alignment horizontal="right" vertical="center"/>
    </xf>
    <xf numFmtId="176" fontId="17" fillId="29" borderId="114" xfId="40" applyNumberFormat="1" applyFont="1" applyFill="1" applyBorder="1" applyAlignment="1">
      <alignment horizontal="right" vertical="center"/>
    </xf>
    <xf numFmtId="176" fontId="17" fillId="29" borderId="20" xfId="40" applyNumberFormat="1" applyFont="1" applyFill="1" applyBorder="1" applyAlignment="1">
      <alignment horizontal="right" vertical="center"/>
    </xf>
    <xf numFmtId="176" fontId="17" fillId="29" borderId="19" xfId="40" applyNumberFormat="1" applyFont="1" applyFill="1" applyBorder="1" applyAlignment="1">
      <alignment horizontal="right" vertical="center"/>
    </xf>
    <xf numFmtId="176" fontId="17" fillId="29" borderId="64" xfId="40" applyNumberFormat="1" applyFont="1" applyFill="1" applyBorder="1" applyAlignment="1">
      <alignment horizontal="right" vertical="center"/>
    </xf>
    <xf numFmtId="176" fontId="17" fillId="29" borderId="81" xfId="40" applyNumberFormat="1" applyFont="1" applyFill="1" applyBorder="1" applyAlignment="1">
      <alignment horizontal="right" vertical="center"/>
    </xf>
    <xf numFmtId="176" fontId="17" fillId="29" borderId="65" xfId="40" applyNumberFormat="1" applyFont="1" applyFill="1" applyBorder="1" applyAlignment="1">
      <alignment horizontal="right" vertical="center"/>
    </xf>
    <xf numFmtId="176" fontId="17" fillId="29" borderId="63" xfId="40" applyNumberFormat="1" applyFont="1" applyFill="1" applyBorder="1" applyAlignment="1">
      <alignment horizontal="right" vertical="center"/>
    </xf>
    <xf numFmtId="176" fontId="17" fillId="29" borderId="30" xfId="40" applyNumberFormat="1" applyFont="1" applyFill="1" applyBorder="1" applyAlignment="1">
      <alignment horizontal="right" vertical="center"/>
    </xf>
    <xf numFmtId="176" fontId="17" fillId="29" borderId="83" xfId="40" quotePrefix="1" applyNumberFormat="1" applyFont="1" applyFill="1" applyBorder="1" applyAlignment="1">
      <alignment horizontal="right" vertical="center"/>
    </xf>
    <xf numFmtId="176" fontId="17" fillId="29" borderId="67" xfId="40" quotePrefix="1" applyNumberFormat="1" applyFont="1" applyFill="1" applyBorder="1" applyAlignment="1">
      <alignment horizontal="right" vertical="center"/>
    </xf>
    <xf numFmtId="176" fontId="17" fillId="29" borderId="2" xfId="40" quotePrefix="1" applyNumberFormat="1" applyFont="1" applyFill="1" applyBorder="1" applyAlignment="1">
      <alignment horizontal="right" vertical="center"/>
    </xf>
    <xf numFmtId="176" fontId="17" fillId="29" borderId="26" xfId="40" quotePrefix="1" applyNumberFormat="1" applyFont="1" applyFill="1" applyBorder="1" applyAlignment="1">
      <alignment horizontal="right" vertical="center"/>
    </xf>
    <xf numFmtId="176" fontId="17" fillId="29" borderId="68" xfId="40" quotePrefix="1" applyNumberFormat="1" applyFont="1" applyFill="1" applyBorder="1" applyAlignment="1">
      <alignment horizontal="right" vertical="center"/>
    </xf>
    <xf numFmtId="176" fontId="17" fillId="29" borderId="54" xfId="40" applyNumberFormat="1" applyFont="1" applyFill="1" applyBorder="1" applyAlignment="1">
      <alignment horizontal="right" vertical="center"/>
    </xf>
    <xf numFmtId="176" fontId="17" fillId="29" borderId="61" xfId="40" applyNumberFormat="1" applyFont="1" applyFill="1" applyBorder="1" applyAlignment="1">
      <alignment horizontal="center" vertical="center"/>
    </xf>
    <xf numFmtId="176" fontId="17" fillId="29" borderId="53" xfId="40" applyNumberFormat="1" applyFont="1" applyFill="1" applyBorder="1" applyAlignment="1">
      <alignment horizontal="right" vertical="center"/>
    </xf>
    <xf numFmtId="176" fontId="17" fillId="29" borderId="121" xfId="40" applyNumberFormat="1" applyFont="1" applyFill="1" applyBorder="1" applyAlignment="1">
      <alignment horizontal="right" vertical="center"/>
    </xf>
    <xf numFmtId="176" fontId="17" fillId="29" borderId="22" xfId="40" applyNumberFormat="1" applyFont="1" applyFill="1" applyBorder="1" applyAlignment="1">
      <alignment horizontal="right" vertical="center"/>
    </xf>
    <xf numFmtId="178" fontId="17" fillId="26" borderId="30" xfId="50" applyNumberFormat="1" applyFont="1" applyFill="1" applyBorder="1" applyAlignment="1">
      <alignment horizontal="right" vertical="center"/>
    </xf>
    <xf numFmtId="178" fontId="17" fillId="26" borderId="26" xfId="50" applyNumberFormat="1" applyFont="1" applyFill="1" applyBorder="1" applyAlignment="1">
      <alignment horizontal="right" vertical="center"/>
    </xf>
    <xf numFmtId="178" fontId="17" fillId="26" borderId="31" xfId="50" applyNumberFormat="1" applyFont="1" applyFill="1" applyBorder="1" applyAlignment="1">
      <alignment horizontal="right" vertical="center"/>
    </xf>
    <xf numFmtId="178" fontId="17" fillId="26" borderId="118" xfId="50" applyNumberFormat="1" applyFont="1" applyFill="1" applyBorder="1" applyAlignment="1">
      <alignment horizontal="right" vertical="center"/>
    </xf>
    <xf numFmtId="178" fontId="17" fillId="29" borderId="81" xfId="50" applyNumberFormat="1" applyFont="1" applyFill="1" applyBorder="1" applyAlignment="1">
      <alignment horizontal="right" vertical="center"/>
    </xf>
    <xf numFmtId="178" fontId="17" fillId="29" borderId="114" xfId="50" applyNumberFormat="1" applyFont="1" applyFill="1" applyBorder="1" applyAlignment="1">
      <alignment horizontal="right" vertical="center"/>
    </xf>
    <xf numFmtId="178" fontId="17" fillId="29" borderId="14" xfId="50" applyNumberFormat="1" applyFont="1" applyFill="1" applyBorder="1" applyAlignment="1">
      <alignment horizontal="right" vertical="center"/>
    </xf>
    <xf numFmtId="178" fontId="17" fillId="29" borderId="83" xfId="50" applyNumberFormat="1" applyFont="1" applyFill="1" applyBorder="1" applyAlignment="1">
      <alignment horizontal="right" vertical="center"/>
    </xf>
    <xf numFmtId="178" fontId="17" fillId="29" borderId="15" xfId="50" applyNumberFormat="1" applyFont="1" applyFill="1" applyBorder="1" applyAlignment="1">
      <alignment horizontal="right" vertical="center"/>
    </xf>
    <xf numFmtId="178" fontId="17" fillId="29" borderId="116" xfId="50" applyNumberFormat="1" applyFont="1" applyFill="1" applyBorder="1" applyAlignment="1">
      <alignment horizontal="right" vertical="center"/>
    </xf>
    <xf numFmtId="178" fontId="17" fillId="29" borderId="62" xfId="50" applyNumberFormat="1" applyFont="1" applyFill="1" applyBorder="1" applyAlignment="1">
      <alignment horizontal="right" vertical="center"/>
    </xf>
    <xf numFmtId="178" fontId="17" fillId="29" borderId="119" xfId="50" applyNumberFormat="1" applyFont="1" applyFill="1" applyBorder="1" applyAlignment="1">
      <alignment horizontal="right" vertical="center"/>
    </xf>
    <xf numFmtId="178" fontId="17" fillId="29" borderId="54" xfId="50" applyNumberFormat="1" applyFont="1" applyFill="1" applyBorder="1" applyAlignment="1">
      <alignment horizontal="right" vertical="center"/>
    </xf>
    <xf numFmtId="178" fontId="17" fillId="29" borderId="122" xfId="50" applyNumberFormat="1" applyFont="1" applyFill="1" applyBorder="1" applyAlignment="1">
      <alignment horizontal="right" vertical="center"/>
    </xf>
    <xf numFmtId="178" fontId="17" fillId="29" borderId="121" xfId="50" applyNumberFormat="1" applyFont="1" applyFill="1" applyBorder="1" applyAlignment="1">
      <alignment horizontal="right" vertical="center"/>
    </xf>
    <xf numFmtId="178" fontId="17" fillId="29" borderId="120" xfId="50" applyNumberFormat="1" applyFont="1" applyFill="1" applyBorder="1" applyAlignment="1">
      <alignment horizontal="right" vertical="center"/>
    </xf>
    <xf numFmtId="178" fontId="17" fillId="29" borderId="22" xfId="50" applyNumberFormat="1" applyFont="1" applyFill="1" applyBorder="1" applyAlignment="1">
      <alignment horizontal="right" vertical="center"/>
    </xf>
    <xf numFmtId="9" fontId="17" fillId="26" borderId="30" xfId="40" applyFont="1" applyFill="1" applyBorder="1" applyAlignment="1">
      <alignment horizontal="right" vertical="center"/>
    </xf>
    <xf numFmtId="9" fontId="17" fillId="26" borderId="26" xfId="40" applyFont="1" applyFill="1" applyBorder="1" applyAlignment="1">
      <alignment horizontal="right" vertical="center"/>
    </xf>
    <xf numFmtId="9" fontId="17" fillId="26" borderId="87" xfId="40" applyFont="1" applyFill="1" applyBorder="1" applyAlignment="1">
      <alignment horizontal="right" vertical="center"/>
    </xf>
    <xf numFmtId="9" fontId="17" fillId="29" borderId="81" xfId="40" applyFont="1" applyFill="1" applyBorder="1" applyAlignment="1">
      <alignment horizontal="right" vertical="center"/>
    </xf>
    <xf numFmtId="9" fontId="17" fillId="29" borderId="114" xfId="40" applyFont="1" applyFill="1" applyBorder="1" applyAlignment="1">
      <alignment horizontal="right" vertical="center"/>
    </xf>
    <xf numFmtId="9" fontId="17" fillId="29" borderId="63" xfId="40" applyFont="1" applyFill="1" applyBorder="1" applyAlignment="1">
      <alignment horizontal="right" vertical="center"/>
    </xf>
    <xf numFmtId="9" fontId="17" fillId="29" borderId="59" xfId="40" applyFont="1" applyFill="1" applyBorder="1" applyAlignment="1">
      <alignment horizontal="right" vertical="center"/>
    </xf>
    <xf numFmtId="9" fontId="17" fillId="29" borderId="14" xfId="40" applyFont="1" applyFill="1" applyBorder="1" applyAlignment="1">
      <alignment horizontal="right" vertical="center"/>
    </xf>
    <xf numFmtId="9" fontId="17" fillId="29" borderId="83" xfId="40" applyFont="1" applyFill="1" applyBorder="1" applyAlignment="1">
      <alignment horizontal="right" vertical="center"/>
    </xf>
    <xf numFmtId="9" fontId="17" fillId="29" borderId="67" xfId="40" applyFont="1" applyFill="1" applyBorder="1" applyAlignment="1">
      <alignment horizontal="right" vertical="center"/>
    </xf>
    <xf numFmtId="9" fontId="17" fillId="29" borderId="2" xfId="40" applyFont="1" applyFill="1" applyBorder="1" applyAlignment="1">
      <alignment horizontal="right" vertical="center"/>
    </xf>
    <xf numFmtId="9" fontId="17" fillId="29" borderId="68" xfId="40" applyFont="1" applyFill="1" applyBorder="1" applyAlignment="1">
      <alignment horizontal="right" vertical="center"/>
    </xf>
    <xf numFmtId="9" fontId="17" fillId="29" borderId="15" xfId="40" applyFont="1" applyFill="1" applyBorder="1" applyAlignment="1">
      <alignment horizontal="right" vertical="center"/>
    </xf>
    <xf numFmtId="9" fontId="17" fillId="29" borderId="65" xfId="40" applyFont="1" applyFill="1" applyBorder="1" applyAlignment="1">
      <alignment horizontal="right" vertical="center"/>
    </xf>
    <xf numFmtId="9" fontId="17" fillId="29" borderId="116" xfId="40" applyFont="1" applyFill="1" applyBorder="1" applyAlignment="1">
      <alignment horizontal="right" vertical="center"/>
    </xf>
    <xf numFmtId="9" fontId="17" fillId="29" borderId="72" xfId="40" applyFont="1" applyFill="1" applyBorder="1" applyAlignment="1">
      <alignment horizontal="right" vertical="center"/>
    </xf>
    <xf numFmtId="9" fontId="17" fillId="29" borderId="70" xfId="40" applyFont="1" applyFill="1" applyBorder="1" applyAlignment="1">
      <alignment horizontal="right" vertical="center"/>
    </xf>
    <xf numFmtId="9" fontId="17" fillId="29" borderId="71" xfId="40" applyFont="1" applyFill="1" applyBorder="1" applyAlignment="1">
      <alignment horizontal="right" vertical="center"/>
    </xf>
    <xf numFmtId="9" fontId="17" fillId="29" borderId="62" xfId="40" applyFont="1" applyFill="1" applyBorder="1" applyAlignment="1">
      <alignment horizontal="right" vertical="center"/>
    </xf>
    <xf numFmtId="9" fontId="17" fillId="29" borderId="76" xfId="40" applyFont="1" applyFill="1" applyBorder="1" applyAlignment="1">
      <alignment horizontal="right" vertical="center"/>
    </xf>
    <xf numFmtId="9" fontId="17" fillId="29" borderId="86" xfId="40" applyFont="1" applyFill="1" applyBorder="1" applyAlignment="1">
      <alignment horizontal="right" vertical="center"/>
    </xf>
    <xf numFmtId="9" fontId="17" fillId="29" borderId="78" xfId="40" applyFont="1" applyFill="1" applyBorder="1" applyAlignment="1">
      <alignment horizontal="right" vertical="center"/>
    </xf>
    <xf numFmtId="0" fontId="3" fillId="28" borderId="0" xfId="40" applyNumberFormat="1" applyFont="1" applyFill="1" applyBorder="1" applyAlignment="1">
      <alignment horizontal="left" vertical="center"/>
    </xf>
    <xf numFmtId="0" fontId="3" fillId="28" borderId="12" xfId="40" applyNumberFormat="1" applyFont="1" applyFill="1" applyBorder="1" applyAlignment="1">
      <alignment horizontal="right" vertical="center"/>
    </xf>
    <xf numFmtId="0" fontId="3" fillId="28" borderId="12" xfId="40" quotePrefix="1" applyNumberFormat="1" applyFont="1" applyFill="1" applyBorder="1" applyAlignment="1">
      <alignment horizontal="right" vertical="center"/>
    </xf>
    <xf numFmtId="178" fontId="17" fillId="26" borderId="129" xfId="50" applyNumberFormat="1" applyFont="1" applyFill="1" applyBorder="1" applyAlignment="1">
      <alignment horizontal="right" vertical="center"/>
    </xf>
    <xf numFmtId="178" fontId="17" fillId="26" borderId="124" xfId="50" applyNumberFormat="1" applyFont="1" applyFill="1" applyBorder="1" applyAlignment="1">
      <alignment horizontal="right" vertical="center"/>
    </xf>
    <xf numFmtId="178" fontId="17" fillId="26" borderId="125" xfId="50" applyNumberFormat="1" applyFont="1" applyFill="1" applyBorder="1" applyAlignment="1">
      <alignment horizontal="right" vertical="center"/>
    </xf>
    <xf numFmtId="178" fontId="17" fillId="26" borderId="126" xfId="50" applyNumberFormat="1" applyFont="1" applyFill="1" applyBorder="1" applyAlignment="1">
      <alignment horizontal="right" vertical="center"/>
    </xf>
    <xf numFmtId="9" fontId="17" fillId="26" borderId="151" xfId="40" applyFont="1" applyFill="1" applyBorder="1" applyAlignment="1">
      <alignment horizontal="right" vertical="center"/>
    </xf>
    <xf numFmtId="9" fontId="17" fillId="26" borderId="112" xfId="40" applyFont="1" applyFill="1" applyBorder="1" applyAlignment="1">
      <alignment horizontal="right" vertical="center"/>
    </xf>
    <xf numFmtId="9" fontId="17" fillId="26" borderId="173" xfId="40" applyFont="1" applyFill="1" applyBorder="1" applyAlignment="1">
      <alignment horizontal="right" vertical="center"/>
    </xf>
    <xf numFmtId="178" fontId="17" fillId="29" borderId="39" xfId="50" applyNumberFormat="1" applyFont="1" applyFill="1" applyBorder="1" applyAlignment="1">
      <alignment horizontal="right" vertical="center"/>
    </xf>
    <xf numFmtId="178" fontId="17" fillId="29" borderId="105" xfId="50" applyNumberFormat="1" applyFont="1" applyFill="1" applyBorder="1" applyAlignment="1">
      <alignment horizontal="right" vertical="center"/>
    </xf>
    <xf numFmtId="178" fontId="17" fillId="29" borderId="127" xfId="50" applyNumberFormat="1" applyFont="1" applyFill="1" applyBorder="1" applyAlignment="1">
      <alignment horizontal="right" vertical="center"/>
    </xf>
    <xf numFmtId="178" fontId="17" fillId="29" borderId="147" xfId="50" applyNumberFormat="1" applyFont="1" applyFill="1" applyBorder="1" applyAlignment="1">
      <alignment horizontal="right" vertical="center"/>
    </xf>
    <xf numFmtId="178" fontId="17" fillId="29" borderId="95" xfId="50" applyNumberFormat="1" applyFont="1" applyFill="1" applyBorder="1" applyAlignment="1">
      <alignment horizontal="right" vertical="center"/>
    </xf>
    <xf numFmtId="178" fontId="17" fillId="29" borderId="128" xfId="50" applyNumberFormat="1" applyFont="1" applyFill="1" applyBorder="1" applyAlignment="1">
      <alignment horizontal="right" vertical="center"/>
    </xf>
    <xf numFmtId="9" fontId="17" fillId="29" borderId="132" xfId="40" applyFont="1" applyFill="1" applyBorder="1" applyAlignment="1">
      <alignment horizontal="right" vertical="center"/>
    </xf>
    <xf numFmtId="9" fontId="17" fillId="29" borderId="96" xfId="40" applyFont="1" applyFill="1" applyBorder="1" applyAlignment="1">
      <alignment horizontal="right" vertical="center"/>
    </xf>
    <xf numFmtId="9" fontId="17" fillId="29" borderId="51" xfId="40" applyFont="1" applyFill="1" applyBorder="1" applyAlignment="1">
      <alignment horizontal="right" vertical="center"/>
    </xf>
    <xf numFmtId="9" fontId="17" fillId="29" borderId="13" xfId="40" applyFont="1" applyFill="1" applyBorder="1" applyAlignment="1">
      <alignment horizontal="right" vertical="center"/>
    </xf>
    <xf numFmtId="9" fontId="17" fillId="29" borderId="100" xfId="40" applyFont="1" applyFill="1" applyBorder="1" applyAlignment="1">
      <alignment horizontal="right" vertical="center"/>
    </xf>
    <xf numFmtId="9" fontId="17" fillId="29" borderId="99" xfId="40" applyFont="1" applyFill="1" applyBorder="1" applyAlignment="1">
      <alignment horizontal="right" vertical="center"/>
    </xf>
    <xf numFmtId="9" fontId="17" fillId="29" borderId="45" xfId="40" applyFont="1" applyFill="1" applyBorder="1" applyAlignment="1">
      <alignment horizontal="right" vertical="center"/>
    </xf>
    <xf numFmtId="9" fontId="17" fillId="29" borderId="102" xfId="40" applyFont="1" applyFill="1" applyBorder="1" applyAlignment="1">
      <alignment horizontal="right" vertical="center"/>
    </xf>
    <xf numFmtId="9" fontId="17" fillId="29" borderId="101" xfId="40" applyFont="1" applyFill="1" applyBorder="1" applyAlignment="1">
      <alignment horizontal="right" vertical="center"/>
    </xf>
    <xf numFmtId="9" fontId="17" fillId="29" borderId="34" xfId="40" applyFont="1" applyFill="1" applyBorder="1" applyAlignment="1">
      <alignment horizontal="right" vertical="center"/>
    </xf>
    <xf numFmtId="9" fontId="17" fillId="29" borderId="149" xfId="40" applyFont="1" applyFill="1" applyBorder="1" applyAlignment="1">
      <alignment horizontal="right" vertical="center"/>
    </xf>
    <xf numFmtId="9" fontId="17" fillId="29" borderId="156" xfId="40" applyFont="1" applyFill="1" applyBorder="1" applyAlignment="1">
      <alignment horizontal="right" vertical="center"/>
    </xf>
    <xf numFmtId="9" fontId="17" fillId="29" borderId="52" xfId="40" applyFont="1" applyFill="1" applyBorder="1" applyAlignment="1">
      <alignment horizontal="right" vertical="center"/>
    </xf>
    <xf numFmtId="9" fontId="17" fillId="29" borderId="134" xfId="40" applyFont="1" applyFill="1" applyBorder="1" applyAlignment="1">
      <alignment horizontal="right" vertical="center"/>
    </xf>
    <xf numFmtId="176" fontId="17" fillId="29" borderId="107" xfId="40" applyNumberFormat="1" applyFont="1" applyFill="1" applyBorder="1" applyAlignment="1">
      <alignment horizontal="right" vertical="center"/>
    </xf>
    <xf numFmtId="176" fontId="17" fillId="29" borderId="104" xfId="40" quotePrefix="1" applyNumberFormat="1" applyFont="1" applyFill="1" applyBorder="1" applyAlignment="1">
      <alignment horizontal="right" vertical="center"/>
    </xf>
    <xf numFmtId="176" fontId="17" fillId="29" borderId="103" xfId="40" quotePrefix="1" applyNumberFormat="1" applyFont="1" applyFill="1" applyBorder="1" applyAlignment="1">
      <alignment horizontal="right" vertical="center"/>
    </xf>
    <xf numFmtId="176" fontId="17" fillId="29" borderId="50" xfId="40" applyNumberFormat="1" applyFont="1" applyFill="1" applyBorder="1" applyAlignment="1">
      <alignment horizontal="right" vertical="center"/>
    </xf>
    <xf numFmtId="0" fontId="5" fillId="26" borderId="119" xfId="0" applyFont="1" applyFill="1" applyBorder="1" applyAlignment="1">
      <alignment horizontal="center" vertical="center"/>
    </xf>
    <xf numFmtId="9" fontId="17" fillId="26" borderId="23" xfId="40" applyFont="1" applyFill="1" applyBorder="1" applyAlignment="1">
      <alignment horizontal="right" vertical="center"/>
    </xf>
    <xf numFmtId="9" fontId="17" fillId="26" borderId="42" xfId="40" applyFont="1" applyFill="1" applyBorder="1" applyAlignment="1">
      <alignment horizontal="right" vertical="center"/>
    </xf>
    <xf numFmtId="9" fontId="17" fillId="26" borderId="37" xfId="40" applyFont="1" applyFill="1" applyBorder="1" applyAlignment="1">
      <alignment horizontal="right" vertical="center"/>
    </xf>
    <xf numFmtId="9" fontId="17" fillId="26" borderId="105" xfId="40" applyFont="1" applyFill="1" applyBorder="1" applyAlignment="1">
      <alignment horizontal="right" vertical="center"/>
    </xf>
    <xf numFmtId="9" fontId="17" fillId="26" borderId="39" xfId="40" applyFont="1" applyFill="1" applyBorder="1" applyAlignment="1">
      <alignment horizontal="right" vertical="center"/>
    </xf>
    <xf numFmtId="9" fontId="17" fillId="26" borderId="0" xfId="40" applyFont="1" applyFill="1" applyBorder="1" applyAlignment="1">
      <alignment horizontal="right" vertical="center"/>
    </xf>
    <xf numFmtId="9" fontId="17" fillId="29" borderId="97" xfId="40" applyFont="1" applyFill="1" applyBorder="1" applyAlignment="1">
      <alignment horizontal="right" vertical="center"/>
    </xf>
    <xf numFmtId="9" fontId="17" fillId="29" borderId="23" xfId="40" applyFont="1" applyFill="1" applyBorder="1" applyAlignment="1">
      <alignment horizontal="right" vertical="center"/>
    </xf>
    <xf numFmtId="9" fontId="17" fillId="29" borderId="58" xfId="40" applyFont="1" applyFill="1" applyBorder="1" applyAlignment="1">
      <alignment horizontal="right" vertical="center"/>
    </xf>
    <xf numFmtId="9" fontId="17" fillId="29" borderId="25" xfId="40" applyFont="1" applyFill="1" applyBorder="1" applyAlignment="1">
      <alignment horizontal="right" vertical="center"/>
    </xf>
    <xf numFmtId="9" fontId="17" fillId="29" borderId="42" xfId="40" applyFont="1" applyFill="1" applyBorder="1" applyAlignment="1">
      <alignment horizontal="right" vertical="center"/>
    </xf>
    <xf numFmtId="9" fontId="17" fillId="29" borderId="37" xfId="40" applyFont="1" applyFill="1" applyBorder="1" applyAlignment="1">
      <alignment horizontal="right" vertical="center"/>
    </xf>
    <xf numFmtId="9" fontId="17" fillId="29" borderId="103" xfId="40" applyFont="1" applyFill="1" applyBorder="1" applyAlignment="1">
      <alignment horizontal="right" vertical="center"/>
    </xf>
    <xf numFmtId="9" fontId="17" fillId="29" borderId="104" xfId="40" applyFont="1" applyFill="1" applyBorder="1" applyAlignment="1">
      <alignment horizontal="right" vertical="center"/>
    </xf>
    <xf numFmtId="9" fontId="17" fillId="29" borderId="105" xfId="40" applyFont="1" applyFill="1" applyBorder="1" applyAlignment="1">
      <alignment horizontal="right" vertical="center"/>
    </xf>
    <xf numFmtId="9" fontId="17" fillId="29" borderId="50" xfId="40" applyFont="1" applyFill="1" applyBorder="1" applyAlignment="1">
      <alignment horizontal="right" vertical="center"/>
    </xf>
    <xf numFmtId="9" fontId="17" fillId="29" borderId="36" xfId="40" applyFont="1" applyFill="1" applyBorder="1" applyAlignment="1">
      <alignment horizontal="right" vertical="center"/>
    </xf>
    <xf numFmtId="9" fontId="17" fillId="29" borderId="107" xfId="40" applyFont="1" applyFill="1" applyBorder="1" applyAlignment="1">
      <alignment horizontal="right" vertical="center"/>
    </xf>
    <xf numFmtId="9" fontId="17" fillId="29" borderId="39" xfId="40" applyFont="1" applyFill="1" applyBorder="1" applyAlignment="1">
      <alignment horizontal="right" vertical="center"/>
    </xf>
    <xf numFmtId="9" fontId="17" fillId="29" borderId="44" xfId="40" applyFont="1" applyFill="1" applyBorder="1" applyAlignment="1">
      <alignment horizontal="right" vertical="center"/>
    </xf>
    <xf numFmtId="9" fontId="17" fillId="29" borderId="0" xfId="40" applyFont="1" applyFill="1" applyBorder="1" applyAlignment="1">
      <alignment horizontal="right" vertical="center"/>
    </xf>
    <xf numFmtId="9" fontId="17" fillId="29" borderId="42" xfId="40" applyFont="1" applyFill="1" applyBorder="1" applyAlignment="1">
      <alignment horizontal="center" vertical="center"/>
    </xf>
    <xf numFmtId="9" fontId="17" fillId="29" borderId="37" xfId="40" applyFont="1" applyFill="1" applyBorder="1" applyAlignment="1">
      <alignment horizontal="center" vertical="center"/>
    </xf>
    <xf numFmtId="9" fontId="17" fillId="29" borderId="150" xfId="40" applyFont="1" applyFill="1" applyBorder="1" applyAlignment="1">
      <alignment horizontal="center" vertical="center"/>
    </xf>
    <xf numFmtId="178" fontId="17" fillId="26" borderId="30" xfId="0" applyNumberFormat="1" applyFont="1" applyFill="1" applyBorder="1" applyAlignment="1">
      <alignment horizontal="right" vertical="center"/>
    </xf>
    <xf numFmtId="178" fontId="17" fillId="26" borderId="26" xfId="0" applyNumberFormat="1" applyFont="1" applyFill="1" applyBorder="1" applyAlignment="1">
      <alignment horizontal="right" vertical="center"/>
    </xf>
    <xf numFmtId="178" fontId="17" fillId="26" borderId="118" xfId="0" applyNumberFormat="1" applyFont="1" applyFill="1" applyBorder="1" applyAlignment="1">
      <alignment horizontal="right" vertical="center"/>
    </xf>
    <xf numFmtId="178" fontId="17" fillId="26" borderId="21" xfId="0" applyNumberFormat="1" applyFont="1" applyFill="1" applyBorder="1" applyAlignment="1">
      <alignment horizontal="right" vertical="center"/>
    </xf>
    <xf numFmtId="178" fontId="17" fillId="29" borderId="81" xfId="0" applyNumberFormat="1" applyFont="1" applyFill="1" applyBorder="1" applyAlignment="1">
      <alignment horizontal="right" vertical="center"/>
    </xf>
    <xf numFmtId="178" fontId="17" fillId="29" borderId="114" xfId="0" applyNumberFormat="1" applyFont="1" applyFill="1" applyBorder="1" applyAlignment="1">
      <alignment horizontal="right" vertical="center"/>
    </xf>
    <xf numFmtId="178" fontId="17" fillId="29" borderId="63" xfId="0" applyNumberFormat="1" applyFont="1" applyFill="1" applyBorder="1" applyAlignment="1">
      <alignment horizontal="right" vertical="center"/>
    </xf>
    <xf numFmtId="178" fontId="17" fillId="29" borderId="59" xfId="0" applyNumberFormat="1" applyFont="1" applyFill="1" applyBorder="1" applyAlignment="1">
      <alignment horizontal="right" vertical="center"/>
    </xf>
    <xf numFmtId="178" fontId="17" fillId="29" borderId="83" xfId="0" applyNumberFormat="1" applyFont="1" applyFill="1" applyBorder="1" applyAlignment="1">
      <alignment horizontal="right" vertical="center"/>
    </xf>
    <xf numFmtId="178" fontId="17" fillId="29" borderId="67" xfId="0" applyNumberFormat="1" applyFont="1" applyFill="1" applyBorder="1" applyAlignment="1">
      <alignment horizontal="right" vertical="center"/>
    </xf>
    <xf numFmtId="178" fontId="17" fillId="29" borderId="2" xfId="0" applyNumberFormat="1" applyFont="1" applyFill="1" applyBorder="1" applyAlignment="1">
      <alignment horizontal="right" vertical="center"/>
    </xf>
    <xf numFmtId="178" fontId="17" fillId="29" borderId="68" xfId="0" applyNumberFormat="1" applyFont="1" applyFill="1" applyBorder="1" applyAlignment="1">
      <alignment horizontal="right" vertical="center"/>
    </xf>
    <xf numFmtId="178" fontId="17" fillId="29" borderId="65" xfId="0" applyNumberFormat="1" applyFont="1" applyFill="1" applyBorder="1" applyAlignment="1">
      <alignment horizontal="right" vertical="center"/>
    </xf>
    <xf numFmtId="178" fontId="17" fillId="29" borderId="119" xfId="0" applyNumberFormat="1" applyFont="1" applyFill="1" applyBorder="1" applyAlignment="1">
      <alignment horizontal="right" vertical="center"/>
    </xf>
    <xf numFmtId="178" fontId="17" fillId="29" borderId="54" xfId="0" applyNumberFormat="1" applyFont="1" applyFill="1" applyBorder="1" applyAlignment="1">
      <alignment horizontal="right" vertical="center"/>
    </xf>
    <xf numFmtId="178" fontId="17" fillId="29" borderId="121" xfId="0" applyNumberFormat="1" applyFont="1" applyFill="1" applyBorder="1" applyAlignment="1">
      <alignment horizontal="right" vertical="center"/>
    </xf>
    <xf numFmtId="178" fontId="17" fillId="29" borderId="122" xfId="0" applyNumberFormat="1" applyFont="1" applyFill="1" applyBorder="1" applyAlignment="1">
      <alignment horizontal="right" vertical="center"/>
    </xf>
    <xf numFmtId="178" fontId="17" fillId="29" borderId="106" xfId="0" applyNumberFormat="1" applyFont="1" applyFill="1" applyBorder="1" applyAlignment="1">
      <alignment horizontal="right" vertical="center"/>
    </xf>
    <xf numFmtId="178" fontId="17" fillId="29" borderId="75" xfId="0" applyNumberFormat="1" applyFont="1" applyFill="1" applyBorder="1" applyAlignment="1">
      <alignment horizontal="right" vertical="center"/>
    </xf>
    <xf numFmtId="178" fontId="17" fillId="29" borderId="22" xfId="0" applyNumberFormat="1" applyFont="1" applyFill="1" applyBorder="1" applyAlignment="1">
      <alignment horizontal="right" vertical="center"/>
    </xf>
    <xf numFmtId="178" fontId="17" fillId="29" borderId="74" xfId="0" applyNumberFormat="1" applyFont="1" applyFill="1" applyBorder="1" applyAlignment="1">
      <alignment horizontal="right" vertical="center"/>
    </xf>
    <xf numFmtId="176" fontId="17" fillId="29" borderId="144" xfId="40" applyNumberFormat="1" applyFont="1" applyFill="1" applyBorder="1" applyAlignment="1">
      <alignment horizontal="right" vertical="center"/>
    </xf>
    <xf numFmtId="176" fontId="17" fillId="29" borderId="2" xfId="40" applyNumberFormat="1" applyFont="1" applyFill="1" applyBorder="1" applyAlignment="1">
      <alignment horizontal="right" vertical="center"/>
    </xf>
    <xf numFmtId="176" fontId="17" fillId="29" borderId="116" xfId="40" applyNumberFormat="1" applyFont="1" applyFill="1" applyBorder="1" applyAlignment="1">
      <alignment horizontal="right" vertical="center"/>
    </xf>
    <xf numFmtId="176" fontId="17" fillId="29" borderId="72" xfId="40" applyNumberFormat="1" applyFont="1" applyFill="1" applyBorder="1" applyAlignment="1">
      <alignment horizontal="right" vertical="center"/>
    </xf>
    <xf numFmtId="176" fontId="17" fillId="29" borderId="70" xfId="40" applyNumberFormat="1" applyFont="1" applyFill="1" applyBorder="1" applyAlignment="1">
      <alignment horizontal="right" vertical="center"/>
    </xf>
    <xf numFmtId="176" fontId="17" fillId="29" borderId="71" xfId="40" applyNumberFormat="1" applyFont="1" applyFill="1" applyBorder="1" applyAlignment="1">
      <alignment horizontal="right" vertical="center"/>
    </xf>
    <xf numFmtId="176" fontId="17" fillId="29" borderId="37" xfId="40" applyNumberFormat="1" applyFont="1" applyFill="1" applyBorder="1" applyAlignment="1">
      <alignment horizontal="right" vertical="center"/>
    </xf>
    <xf numFmtId="176" fontId="17" fillId="29" borderId="177" xfId="40" applyNumberFormat="1" applyFont="1" applyFill="1" applyBorder="1" applyAlignment="1">
      <alignment horizontal="right" vertical="center"/>
    </xf>
    <xf numFmtId="176" fontId="17" fillId="29" borderId="77" xfId="40" applyNumberFormat="1" applyFont="1" applyFill="1" applyBorder="1" applyAlignment="1">
      <alignment horizontal="right" vertical="center"/>
    </xf>
    <xf numFmtId="176" fontId="17" fillId="29" borderId="28" xfId="40" applyNumberFormat="1" applyFont="1" applyFill="1" applyBorder="1" applyAlignment="1">
      <alignment horizontal="right" vertical="center"/>
    </xf>
    <xf numFmtId="176" fontId="17" fillId="29" borderId="40" xfId="40" applyNumberFormat="1" applyFont="1" applyFill="1" applyBorder="1" applyAlignment="1">
      <alignment horizontal="right" vertical="center"/>
    </xf>
    <xf numFmtId="176" fontId="17" fillId="0" borderId="136" xfId="40" applyNumberFormat="1" applyFont="1" applyFill="1" applyBorder="1" applyAlignment="1">
      <alignment horizontal="center" vertical="center"/>
    </xf>
    <xf numFmtId="9" fontId="17" fillId="0" borderId="41" xfId="40" applyFont="1" applyFill="1" applyBorder="1" applyAlignment="1">
      <alignment horizontal="center" vertical="center"/>
    </xf>
    <xf numFmtId="9" fontId="17" fillId="0" borderId="33" xfId="40" applyFont="1" applyFill="1" applyBorder="1" applyAlignment="1">
      <alignment horizontal="center" vertical="center"/>
    </xf>
    <xf numFmtId="9" fontId="17" fillId="0" borderId="133" xfId="40" applyFont="1" applyFill="1" applyBorder="1" applyAlignment="1">
      <alignment horizontal="center" vertical="center"/>
    </xf>
    <xf numFmtId="9" fontId="17" fillId="0" borderId="0" xfId="40" applyFont="1" applyFill="1" applyBorder="1" applyAlignment="1">
      <alignment horizontal="center" vertical="center"/>
    </xf>
    <xf numFmtId="9" fontId="17" fillId="0" borderId="37" xfId="40" applyFont="1" applyFill="1" applyBorder="1" applyAlignment="1">
      <alignment horizontal="center" vertical="center"/>
    </xf>
    <xf numFmtId="9" fontId="17" fillId="0" borderId="150" xfId="40" applyFont="1" applyFill="1" applyBorder="1" applyAlignment="1">
      <alignment horizontal="center" vertical="center"/>
    </xf>
    <xf numFmtId="9" fontId="17" fillId="26" borderId="150" xfId="40" applyFont="1" applyFill="1" applyBorder="1" applyAlignment="1">
      <alignment horizontal="right" vertical="center"/>
    </xf>
    <xf numFmtId="176" fontId="17" fillId="29" borderId="148" xfId="40" applyNumberFormat="1" applyFont="1" applyFill="1" applyBorder="1" applyAlignment="1">
      <alignment horizontal="right" vertical="center"/>
    </xf>
    <xf numFmtId="176" fontId="17" fillId="29" borderId="141" xfId="40" applyNumberFormat="1" applyFont="1" applyFill="1" applyBorder="1" applyAlignment="1">
      <alignment horizontal="right" vertical="center"/>
    </xf>
    <xf numFmtId="176" fontId="17" fillId="29" borderId="84" xfId="40" applyNumberFormat="1" applyFont="1" applyFill="1" applyBorder="1" applyAlignment="1">
      <alignment horizontal="right" vertical="center"/>
    </xf>
    <xf numFmtId="176" fontId="17" fillId="29" borderId="140" xfId="40" applyNumberFormat="1" applyFont="1" applyFill="1" applyBorder="1" applyAlignment="1">
      <alignment horizontal="right" vertical="center"/>
    </xf>
    <xf numFmtId="176" fontId="17" fillId="29" borderId="67" xfId="40" applyNumberFormat="1" applyFont="1" applyFill="1" applyBorder="1" applyAlignment="1">
      <alignment horizontal="center" vertical="center"/>
    </xf>
    <xf numFmtId="176" fontId="17" fillId="29" borderId="140" xfId="40" applyNumberFormat="1" applyFont="1" applyFill="1" applyBorder="1" applyAlignment="1">
      <alignment horizontal="center" vertical="center"/>
    </xf>
    <xf numFmtId="176" fontId="17" fillId="29" borderId="84" xfId="40" applyNumberFormat="1" applyFont="1" applyFill="1" applyBorder="1" applyAlignment="1">
      <alignment horizontal="center" vertical="center"/>
    </xf>
    <xf numFmtId="176" fontId="17" fillId="29" borderId="68" xfId="40" applyNumberFormat="1" applyFont="1" applyFill="1" applyBorder="1" applyAlignment="1">
      <alignment horizontal="center" vertical="center"/>
    </xf>
    <xf numFmtId="176" fontId="17" fillId="29" borderId="54" xfId="40" applyNumberFormat="1" applyFont="1" applyFill="1" applyBorder="1" applyAlignment="1">
      <alignment horizontal="center" vertical="center"/>
    </xf>
    <xf numFmtId="176" fontId="17" fillId="29" borderId="53" xfId="40" applyNumberFormat="1" applyFont="1" applyFill="1" applyBorder="1" applyAlignment="1">
      <alignment horizontal="center" vertical="center"/>
    </xf>
    <xf numFmtId="176" fontId="17" fillId="29" borderId="121" xfId="40" applyNumberFormat="1" applyFont="1" applyFill="1" applyBorder="1" applyAlignment="1">
      <alignment horizontal="center" vertical="center"/>
    </xf>
    <xf numFmtId="176" fontId="17" fillId="29" borderId="146" xfId="40" applyNumberFormat="1" applyFont="1" applyFill="1" applyBorder="1" applyAlignment="1">
      <alignment horizontal="right" vertical="center"/>
    </xf>
    <xf numFmtId="176" fontId="17" fillId="29" borderId="130" xfId="40" applyNumberFormat="1" applyFont="1" applyFill="1" applyBorder="1" applyAlignment="1">
      <alignment horizontal="right" vertical="center"/>
    </xf>
    <xf numFmtId="176" fontId="17" fillId="0" borderId="43" xfId="40" quotePrefix="1" applyNumberFormat="1" applyFont="1" applyFill="1" applyBorder="1" applyAlignment="1">
      <alignment horizontal="center" vertical="center"/>
    </xf>
    <xf numFmtId="178" fontId="17" fillId="0" borderId="178" xfId="50" applyNumberFormat="1" applyFont="1" applyFill="1" applyBorder="1" applyAlignment="1">
      <alignment horizontal="right" vertical="center"/>
    </xf>
    <xf numFmtId="178" fontId="17" fillId="0" borderId="179" xfId="50" applyNumberFormat="1" applyFont="1" applyFill="1" applyBorder="1" applyAlignment="1">
      <alignment horizontal="right" vertical="center"/>
    </xf>
    <xf numFmtId="178" fontId="17" fillId="0" borderId="180" xfId="50" applyNumberFormat="1" applyFont="1" applyFill="1" applyBorder="1" applyAlignment="1">
      <alignment horizontal="right" vertical="center"/>
    </xf>
    <xf numFmtId="178" fontId="17" fillId="27" borderId="49" xfId="50" applyNumberFormat="1" applyFont="1" applyFill="1" applyBorder="1" applyAlignment="1">
      <alignment horizontal="right" vertical="center"/>
    </xf>
    <xf numFmtId="178" fontId="17" fillId="29" borderId="178" xfId="50" applyNumberFormat="1" applyFont="1" applyFill="1" applyBorder="1" applyAlignment="1">
      <alignment horizontal="right" vertical="center"/>
    </xf>
    <xf numFmtId="0" fontId="3" fillId="24" borderId="181" xfId="0" applyFont="1" applyFill="1" applyBorder="1" applyAlignment="1">
      <alignment horizontal="left" vertical="center"/>
    </xf>
    <xf numFmtId="176" fontId="17" fillId="0" borderId="178" xfId="40" applyNumberFormat="1" applyFont="1" applyFill="1" applyBorder="1" applyAlignment="1">
      <alignment horizontal="right" vertical="center"/>
    </xf>
    <xf numFmtId="176" fontId="17" fillId="0" borderId="182" xfId="40" applyNumberFormat="1" applyFont="1" applyFill="1" applyBorder="1" applyAlignment="1">
      <alignment horizontal="right" vertical="center"/>
    </xf>
    <xf numFmtId="178" fontId="17" fillId="27" borderId="178" xfId="50" applyNumberFormat="1" applyFont="1" applyFill="1" applyBorder="1" applyAlignment="1">
      <alignment horizontal="right" vertical="center"/>
    </xf>
    <xf numFmtId="178" fontId="17" fillId="26" borderId="182" xfId="50" applyNumberFormat="1" applyFont="1" applyFill="1" applyBorder="1" applyAlignment="1">
      <alignment horizontal="right" vertical="center"/>
    </xf>
    <xf numFmtId="178" fontId="17" fillId="29" borderId="179" xfId="50" applyNumberFormat="1" applyFont="1" applyFill="1" applyBorder="1" applyAlignment="1">
      <alignment horizontal="right" vertical="center"/>
    </xf>
    <xf numFmtId="178" fontId="17" fillId="29" borderId="180" xfId="50" applyNumberFormat="1" applyFont="1" applyFill="1" applyBorder="1" applyAlignment="1">
      <alignment horizontal="right" vertical="center"/>
    </xf>
    <xf numFmtId="176" fontId="17" fillId="29" borderId="178" xfId="40" applyNumberFormat="1" applyFont="1" applyFill="1" applyBorder="1" applyAlignment="1">
      <alignment horizontal="right" vertical="center"/>
    </xf>
    <xf numFmtId="178" fontId="17" fillId="0" borderId="144" xfId="50" applyNumberFormat="1" applyFont="1" applyFill="1" applyBorder="1" applyAlignment="1">
      <alignment horizontal="right" vertical="center"/>
    </xf>
    <xf numFmtId="176" fontId="17" fillId="29" borderId="144" xfId="40" applyNumberFormat="1" applyFont="1" applyFill="1" applyBorder="1" applyAlignment="1">
      <alignment horizontal="center" vertical="center"/>
    </xf>
    <xf numFmtId="176" fontId="17" fillId="29" borderId="179" xfId="40" applyNumberFormat="1" applyFont="1" applyFill="1" applyBorder="1" applyAlignment="1">
      <alignment horizontal="right" vertical="center"/>
    </xf>
    <xf numFmtId="0" fontId="3" fillId="24" borderId="44" xfId="0" applyFont="1" applyFill="1" applyBorder="1" applyAlignment="1">
      <alignment horizontal="right" vertical="center"/>
    </xf>
    <xf numFmtId="0" fontId="3" fillId="24" borderId="183" xfId="0" applyFont="1" applyFill="1" applyBorder="1" applyAlignment="1">
      <alignment horizontal="right" vertical="center"/>
    </xf>
    <xf numFmtId="176" fontId="17" fillId="29" borderId="180" xfId="40" applyNumberFormat="1" applyFont="1" applyFill="1" applyBorder="1" applyAlignment="1">
      <alignment horizontal="right" vertical="center"/>
    </xf>
    <xf numFmtId="178" fontId="17" fillId="0" borderId="132" xfId="50" applyNumberFormat="1" applyFont="1" applyFill="1" applyBorder="1" applyAlignment="1">
      <alignment horizontal="right" vertical="center"/>
    </xf>
    <xf numFmtId="178" fontId="17" fillId="0" borderId="182" xfId="50" applyNumberFormat="1" applyFont="1" applyFill="1" applyBorder="1" applyAlignment="1">
      <alignment horizontal="right" vertical="center"/>
    </xf>
    <xf numFmtId="176" fontId="17" fillId="0" borderId="38" xfId="40" applyNumberFormat="1" applyFont="1" applyFill="1" applyBorder="1" applyAlignment="1">
      <alignment horizontal="right" vertical="center"/>
    </xf>
    <xf numFmtId="9" fontId="17" fillId="0" borderId="144" xfId="40" applyFont="1" applyFill="1" applyBorder="1" applyAlignment="1">
      <alignment horizontal="right" vertical="center"/>
    </xf>
    <xf numFmtId="9" fontId="17" fillId="0" borderId="178" xfId="40" applyFont="1" applyFill="1" applyBorder="1" applyAlignment="1">
      <alignment horizontal="right" vertical="center"/>
    </xf>
    <xf numFmtId="9" fontId="17" fillId="27" borderId="178" xfId="40" applyFont="1" applyFill="1" applyBorder="1" applyAlignment="1">
      <alignment horizontal="right" vertical="center"/>
    </xf>
    <xf numFmtId="9" fontId="17" fillId="26" borderId="124" xfId="40" applyFont="1" applyFill="1" applyBorder="1" applyAlignment="1">
      <alignment horizontal="right" vertical="center"/>
    </xf>
    <xf numFmtId="9" fontId="17" fillId="29" borderId="179" xfId="40" applyFont="1" applyFill="1" applyBorder="1" applyAlignment="1">
      <alignment horizontal="right" vertical="center"/>
    </xf>
    <xf numFmtId="9" fontId="17" fillId="29" borderId="144" xfId="40" applyFont="1" applyFill="1" applyBorder="1" applyAlignment="1">
      <alignment horizontal="right" vertical="center"/>
    </xf>
    <xf numFmtId="9" fontId="17" fillId="29" borderId="178" xfId="40" applyFont="1" applyFill="1" applyBorder="1" applyAlignment="1">
      <alignment horizontal="right" vertical="center"/>
    </xf>
    <xf numFmtId="0" fontId="3" fillId="24" borderId="46" xfId="0" applyFont="1" applyFill="1" applyBorder="1" applyAlignment="1">
      <alignment horizontal="right" vertical="center"/>
    </xf>
    <xf numFmtId="0" fontId="3" fillId="24" borderId="51" xfId="0" applyFont="1" applyFill="1" applyBorder="1" applyAlignment="1">
      <alignment horizontal="right" vertical="center"/>
    </xf>
    <xf numFmtId="0" fontId="3" fillId="24" borderId="178" xfId="0" applyFont="1" applyFill="1" applyBorder="1" applyAlignment="1">
      <alignment horizontal="right" vertical="center"/>
    </xf>
    <xf numFmtId="9" fontId="17" fillId="0" borderId="180" xfId="40" applyFont="1" applyFill="1" applyBorder="1" applyAlignment="1">
      <alignment horizontal="right" vertical="center"/>
    </xf>
    <xf numFmtId="9" fontId="17" fillId="0" borderId="179" xfId="40" applyFont="1" applyFill="1" applyBorder="1" applyAlignment="1">
      <alignment horizontal="right" vertical="center"/>
    </xf>
    <xf numFmtId="9" fontId="17" fillId="26" borderId="182" xfId="40" applyFont="1" applyFill="1" applyBorder="1" applyAlignment="1">
      <alignment horizontal="right" vertical="center"/>
    </xf>
    <xf numFmtId="9" fontId="17" fillId="29" borderId="180" xfId="40" applyFont="1" applyFill="1" applyBorder="1" applyAlignment="1">
      <alignment horizontal="right" vertical="center"/>
    </xf>
    <xf numFmtId="9" fontId="17" fillId="0" borderId="182" xfId="40" applyFont="1" applyFill="1" applyBorder="1" applyAlignment="1">
      <alignment horizontal="right" vertical="center"/>
    </xf>
    <xf numFmtId="9" fontId="17" fillId="0" borderId="182" xfId="40" applyFont="1" applyFill="1" applyBorder="1" applyAlignment="1">
      <alignment horizontal="center" vertical="center"/>
    </xf>
    <xf numFmtId="9" fontId="17" fillId="0" borderId="144" xfId="40" applyFont="1" applyFill="1" applyBorder="1" applyAlignment="1">
      <alignment horizontal="center" vertical="center"/>
    </xf>
    <xf numFmtId="9" fontId="17" fillId="29" borderId="180" xfId="40" applyFont="1" applyFill="1" applyBorder="1" applyAlignment="1">
      <alignment horizontal="center" vertical="center"/>
    </xf>
    <xf numFmtId="178" fontId="17" fillId="0" borderId="184" xfId="50" applyNumberFormat="1" applyFont="1" applyFill="1" applyBorder="1" applyAlignment="1">
      <alignment horizontal="right" vertical="center"/>
    </xf>
    <xf numFmtId="176" fontId="17" fillId="0" borderId="184" xfId="40" applyNumberFormat="1" applyFont="1" applyFill="1" applyBorder="1" applyAlignment="1">
      <alignment horizontal="right" vertical="center"/>
    </xf>
    <xf numFmtId="9" fontId="17" fillId="0" borderId="184" xfId="40" applyFont="1" applyFill="1" applyBorder="1" applyAlignment="1">
      <alignment horizontal="right" vertical="center"/>
    </xf>
    <xf numFmtId="9" fontId="17" fillId="0" borderId="130" xfId="40" applyFont="1" applyFill="1" applyBorder="1" applyAlignment="1">
      <alignment horizontal="right" vertical="center"/>
    </xf>
    <xf numFmtId="0" fontId="3" fillId="24" borderId="21" xfId="0" applyFont="1" applyFill="1" applyBorder="1" applyAlignment="1">
      <alignment vertical="center"/>
    </xf>
    <xf numFmtId="0" fontId="3" fillId="24" borderId="19" xfId="0" applyFont="1" applyFill="1" applyBorder="1" applyAlignment="1">
      <alignment vertical="center"/>
    </xf>
    <xf numFmtId="0" fontId="3" fillId="24" borderId="62" xfId="0" applyFont="1" applyFill="1" applyBorder="1" applyAlignment="1">
      <alignment vertical="center"/>
    </xf>
    <xf numFmtId="176" fontId="17" fillId="0" borderId="86" xfId="40" applyNumberFormat="1" applyFont="1" applyFill="1" applyBorder="1" applyAlignment="1">
      <alignment horizontal="center" vertical="center"/>
    </xf>
    <xf numFmtId="176" fontId="17" fillId="26" borderId="87" xfId="40" applyNumberFormat="1" applyFont="1" applyFill="1" applyBorder="1" applyAlignment="1">
      <alignment horizontal="center" vertical="center"/>
    </xf>
    <xf numFmtId="178" fontId="17" fillId="26" borderId="130" xfId="50" applyNumberFormat="1" applyFont="1" applyFill="1" applyBorder="1" applyAlignment="1">
      <alignment horizontal="right" vertical="center"/>
    </xf>
    <xf numFmtId="178" fontId="17" fillId="0" borderId="114" xfId="50" applyNumberFormat="1" applyFont="1" applyFill="1" applyBorder="1" applyAlignment="1">
      <alignment horizontal="right" vertical="center"/>
    </xf>
    <xf numFmtId="178" fontId="17" fillId="0" borderId="13" xfId="50" applyNumberFormat="1" applyFont="1" applyFill="1" applyBorder="1" applyAlignment="1">
      <alignment horizontal="right" vertical="center"/>
    </xf>
    <xf numFmtId="178" fontId="17" fillId="26" borderId="64" xfId="50" applyNumberFormat="1" applyFont="1" applyFill="1" applyBorder="1" applyAlignment="1">
      <alignment horizontal="right" vertical="center"/>
    </xf>
    <xf numFmtId="176" fontId="17" fillId="0" borderId="75" xfId="40" applyNumberFormat="1" applyFont="1" applyFill="1" applyBorder="1" applyAlignment="1">
      <alignment horizontal="right" vertical="center"/>
    </xf>
    <xf numFmtId="178" fontId="17" fillId="0" borderId="27" xfId="50" applyNumberFormat="1" applyFont="1" applyFill="1" applyBorder="1" applyAlignment="1">
      <alignment horizontal="right" vertical="center"/>
    </xf>
    <xf numFmtId="178" fontId="17" fillId="0" borderId="64" xfId="0" applyNumberFormat="1" applyFont="1" applyFill="1" applyBorder="1" applyAlignment="1">
      <alignment horizontal="right" vertical="center"/>
    </xf>
    <xf numFmtId="176" fontId="17" fillId="27" borderId="78" xfId="40" applyNumberFormat="1" applyFont="1" applyFill="1" applyBorder="1" applyAlignment="1">
      <alignment horizontal="center" vertical="center"/>
    </xf>
    <xf numFmtId="178" fontId="17" fillId="0" borderId="141" xfId="0" applyNumberFormat="1" applyFont="1" applyFill="1" applyBorder="1" applyAlignment="1">
      <alignment horizontal="right" vertical="center"/>
    </xf>
    <xf numFmtId="178" fontId="17" fillId="0" borderId="20" xfId="0" applyNumberFormat="1" applyFont="1" applyFill="1" applyBorder="1" applyAlignment="1">
      <alignment horizontal="right" vertical="center"/>
    </xf>
    <xf numFmtId="178" fontId="17" fillId="0" borderId="148" xfId="0" applyNumberFormat="1" applyFont="1" applyFill="1" applyBorder="1" applyAlignment="1">
      <alignment horizontal="right" vertical="center"/>
    </xf>
    <xf numFmtId="178" fontId="17" fillId="0" borderId="155" xfId="0" applyNumberFormat="1" applyFont="1" applyFill="1" applyBorder="1" applyAlignment="1">
      <alignment horizontal="right" vertical="center"/>
    </xf>
    <xf numFmtId="178" fontId="17" fillId="27" borderId="64" xfId="0" applyNumberFormat="1" applyFont="1" applyFill="1" applyBorder="1" applyAlignment="1">
      <alignment horizontal="right" vertical="center"/>
    </xf>
    <xf numFmtId="178" fontId="17" fillId="26" borderId="141" xfId="0" applyNumberFormat="1" applyFont="1" applyFill="1" applyBorder="1" applyAlignment="1">
      <alignment horizontal="right" vertical="center"/>
    </xf>
    <xf numFmtId="178" fontId="17" fillId="0" borderId="19" xfId="0" applyNumberFormat="1" applyFont="1" applyFill="1" applyBorder="1" applyAlignment="1">
      <alignment horizontal="right" vertical="center"/>
    </xf>
    <xf numFmtId="178" fontId="17" fillId="0" borderId="157" xfId="0" applyNumberFormat="1" applyFont="1" applyFill="1" applyBorder="1" applyAlignment="1">
      <alignment horizontal="right" vertical="center"/>
    </xf>
    <xf numFmtId="9" fontId="17" fillId="0" borderId="179" xfId="40" applyFont="1" applyFill="1" applyBorder="1" applyAlignment="1">
      <alignment horizontal="center" vertical="center"/>
    </xf>
    <xf numFmtId="9" fontId="17" fillId="0" borderId="51" xfId="40" applyFont="1" applyFill="1" applyBorder="1" applyAlignment="1">
      <alignment horizontal="center" vertical="center"/>
    </xf>
    <xf numFmtId="9" fontId="17" fillId="0" borderId="178" xfId="40" applyFont="1" applyFill="1" applyBorder="1" applyAlignment="1">
      <alignment horizontal="center" vertical="center"/>
    </xf>
    <xf numFmtId="9" fontId="17" fillId="0" borderId="99" xfId="40" applyFont="1" applyFill="1" applyBorder="1" applyAlignment="1">
      <alignment horizontal="center" vertical="center"/>
    </xf>
    <xf numFmtId="9" fontId="17" fillId="0" borderId="100" xfId="40" applyFont="1" applyFill="1" applyBorder="1" applyAlignment="1">
      <alignment horizontal="center" vertical="center"/>
    </xf>
    <xf numFmtId="9" fontId="17" fillId="0" borderId="49" xfId="40" applyFont="1" applyFill="1" applyBorder="1" applyAlignment="1">
      <alignment horizontal="center" vertical="center"/>
    </xf>
    <xf numFmtId="9" fontId="17" fillId="0" borderId="45" xfId="40" applyFont="1" applyFill="1" applyBorder="1" applyAlignment="1">
      <alignment horizontal="center" vertical="center"/>
    </xf>
    <xf numFmtId="9" fontId="17" fillId="0" borderId="101" xfId="40" applyFont="1" applyFill="1" applyBorder="1" applyAlignment="1">
      <alignment horizontal="center" vertical="center"/>
    </xf>
    <xf numFmtId="9" fontId="17" fillId="0" borderId="102" xfId="40" applyFont="1" applyFill="1" applyBorder="1" applyAlignment="1">
      <alignment horizontal="center" vertical="center"/>
    </xf>
    <xf numFmtId="9" fontId="17" fillId="0" borderId="34" xfId="40" applyFont="1" applyFill="1" applyBorder="1" applyAlignment="1">
      <alignment horizontal="center" vertical="center"/>
    </xf>
    <xf numFmtId="9" fontId="17" fillId="0" borderId="156" xfId="40" applyFont="1" applyFill="1" applyBorder="1" applyAlignment="1">
      <alignment horizontal="center" vertical="center"/>
    </xf>
    <xf numFmtId="9" fontId="17" fillId="0" borderId="149" xfId="40" applyFont="1" applyFill="1" applyBorder="1" applyAlignment="1">
      <alignment horizontal="center" vertical="center"/>
    </xf>
    <xf numFmtId="9" fontId="17" fillId="0" borderId="52" xfId="40" applyFont="1" applyFill="1" applyBorder="1" applyAlignment="1">
      <alignment horizontal="center" vertical="center"/>
    </xf>
    <xf numFmtId="9" fontId="17" fillId="0" borderId="134" xfId="40" applyFont="1" applyFill="1" applyBorder="1" applyAlignment="1">
      <alignment horizontal="center" vertical="center"/>
    </xf>
    <xf numFmtId="0" fontId="3" fillId="0" borderId="0" xfId="0" applyFont="1" applyAlignment="1">
      <alignment horizontal="left" vertical="top" wrapText="1"/>
    </xf>
    <xf numFmtId="0" fontId="0" fillId="0" borderId="0" xfId="0" applyAlignment="1">
      <alignment vertical="top" wrapText="1"/>
    </xf>
    <xf numFmtId="0" fontId="15" fillId="0" borderId="0" xfId="0" applyFont="1" applyAlignment="1">
      <alignment horizontal="center"/>
    </xf>
    <xf numFmtId="0" fontId="3" fillId="0" borderId="0" xfId="0" applyFont="1" applyFill="1" applyBorder="1" applyAlignment="1">
      <alignment horizontal="left" vertical="center" wrapText="1"/>
    </xf>
    <xf numFmtId="0" fontId="7" fillId="24" borderId="28" xfId="0" applyFont="1" applyFill="1" applyBorder="1" applyAlignment="1">
      <alignment horizontal="left" vertical="center" wrapText="1"/>
    </xf>
    <xf numFmtId="0" fontId="7" fillId="24" borderId="16" xfId="0" applyFont="1" applyFill="1" applyBorder="1" applyAlignment="1">
      <alignment horizontal="left" vertical="center" wrapText="1"/>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wrapText="1"/>
    </xf>
    <xf numFmtId="0" fontId="3" fillId="24" borderId="28" xfId="0" applyFont="1" applyFill="1" applyBorder="1" applyAlignment="1">
      <alignment horizontal="left" vertical="center" wrapText="1"/>
    </xf>
    <xf numFmtId="0" fontId="3" fillId="24" borderId="16" xfId="0" applyFont="1" applyFill="1" applyBorder="1" applyAlignment="1">
      <alignment horizontal="left" vertical="center" wrapText="1"/>
    </xf>
    <xf numFmtId="0" fontId="3" fillId="24" borderId="32" xfId="0" applyFont="1" applyFill="1" applyBorder="1" applyAlignment="1">
      <alignment horizontal="left" vertical="center" wrapText="1"/>
    </xf>
    <xf numFmtId="0" fontId="3" fillId="24" borderId="17" xfId="0" applyFont="1" applyFill="1" applyBorder="1" applyAlignment="1">
      <alignment horizontal="left" vertical="center" wrapText="1"/>
    </xf>
    <xf numFmtId="0" fontId="10" fillId="25" borderId="24" xfId="0" applyFont="1" applyFill="1" applyBorder="1" applyAlignment="1">
      <alignment horizontal="center" vertical="center"/>
    </xf>
    <xf numFmtId="0" fontId="10" fillId="25" borderId="25" xfId="0" applyFont="1" applyFill="1" applyBorder="1" applyAlignment="1">
      <alignment horizontal="center" vertical="center"/>
    </xf>
    <xf numFmtId="0" fontId="10" fillId="25" borderId="12" xfId="0" applyFont="1" applyFill="1" applyBorder="1" applyAlignment="1">
      <alignment horizontal="center" vertical="center"/>
    </xf>
    <xf numFmtId="0" fontId="10" fillId="25" borderId="13" xfId="0" applyFont="1" applyFill="1" applyBorder="1" applyAlignment="1">
      <alignment horizontal="center" vertical="center"/>
    </xf>
    <xf numFmtId="0" fontId="3" fillId="24" borderId="26" xfId="0" applyFont="1" applyFill="1" applyBorder="1" applyAlignment="1">
      <alignment horizontal="left" vertical="center" wrapText="1"/>
    </xf>
    <xf numFmtId="0" fontId="3" fillId="24" borderId="15" xfId="0" applyFont="1" applyFill="1" applyBorder="1" applyAlignment="1">
      <alignment horizontal="left" vertical="center" wrapText="1"/>
    </xf>
    <xf numFmtId="0" fontId="7" fillId="25" borderId="43" xfId="0" applyFont="1" applyFill="1" applyBorder="1" applyAlignment="1">
      <alignment horizontal="center" vertical="center"/>
    </xf>
    <xf numFmtId="0" fontId="7" fillId="25" borderId="117" xfId="0" applyFont="1" applyFill="1" applyBorder="1" applyAlignment="1">
      <alignment horizontal="center" vertical="center"/>
    </xf>
    <xf numFmtId="0" fontId="12" fillId="24" borderId="12" xfId="0" applyFont="1" applyFill="1" applyBorder="1" applyAlignment="1">
      <alignment horizontal="center" vertical="center"/>
    </xf>
    <xf numFmtId="0" fontId="12" fillId="24" borderId="0" xfId="0" applyFont="1" applyFill="1" applyBorder="1" applyAlignment="1">
      <alignment horizontal="center" vertical="center"/>
    </xf>
    <xf numFmtId="0" fontId="10" fillId="0" borderId="12" xfId="0" applyFont="1" applyFill="1" applyBorder="1" applyAlignment="1">
      <alignment horizontal="center" vertical="center" wrapText="1"/>
    </xf>
    <xf numFmtId="0" fontId="11" fillId="0" borderId="12" xfId="0" applyFont="1" applyFill="1" applyBorder="1" applyAlignment="1">
      <alignment horizontal="center" vertical="center" wrapText="1"/>
    </xf>
    <xf numFmtId="55" fontId="10" fillId="26" borderId="23" xfId="0" applyNumberFormat="1" applyFont="1" applyFill="1" applyBorder="1" applyAlignment="1">
      <alignment horizontal="center" vertical="center"/>
    </xf>
    <xf numFmtId="0" fontId="10" fillId="26" borderId="25" xfId="0" applyFont="1" applyFill="1" applyBorder="1" applyAlignment="1">
      <alignment horizontal="center" vertical="center"/>
    </xf>
    <xf numFmtId="0" fontId="5" fillId="26" borderId="0" xfId="0" applyFont="1" applyFill="1" applyBorder="1" applyAlignment="1">
      <alignment horizontal="center" vertical="center"/>
    </xf>
    <xf numFmtId="0" fontId="5" fillId="26" borderId="13" xfId="0" applyFont="1" applyFill="1" applyBorder="1" applyAlignment="1">
      <alignment horizontal="center" vertical="center"/>
    </xf>
    <xf numFmtId="55" fontId="10" fillId="0" borderId="24" xfId="0" applyNumberFormat="1" applyFont="1" applyFill="1" applyBorder="1" applyAlignment="1">
      <alignment horizontal="center" vertical="center"/>
    </xf>
    <xf numFmtId="55" fontId="10" fillId="0" borderId="23" xfId="0" applyNumberFormat="1" applyFont="1" applyFill="1" applyBorder="1" applyAlignment="1">
      <alignment horizontal="center" vertical="center"/>
    </xf>
    <xf numFmtId="0" fontId="10" fillId="0" borderId="25"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3"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3" xfId="0" applyFont="1" applyFill="1" applyBorder="1" applyAlignment="1">
      <alignment horizontal="center" vertical="center"/>
    </xf>
    <xf numFmtId="0" fontId="19" fillId="26" borderId="63" xfId="0" applyFont="1" applyFill="1" applyBorder="1" applyAlignment="1">
      <alignment horizontal="center" vertical="center"/>
    </xf>
    <xf numFmtId="0" fontId="19" fillId="26" borderId="0" xfId="0" applyFont="1" applyFill="1" applyBorder="1" applyAlignment="1">
      <alignment horizontal="center" vertical="center"/>
    </xf>
    <xf numFmtId="0" fontId="19" fillId="26" borderId="13" xfId="0" applyFont="1" applyFill="1" applyBorder="1" applyAlignment="1">
      <alignment horizontal="center" vertical="center"/>
    </xf>
    <xf numFmtId="0" fontId="5" fillId="0" borderId="58" xfId="0" applyFont="1" applyBorder="1" applyAlignment="1">
      <alignment horizontal="center" vertical="center" wrapText="1"/>
    </xf>
    <xf numFmtId="0" fontId="5" fillId="0" borderId="51" xfId="0" applyFont="1" applyBorder="1" applyAlignment="1">
      <alignment horizontal="center" vertical="center" wrapText="1"/>
    </xf>
    <xf numFmtId="55" fontId="5" fillId="0" borderId="24" xfId="0" applyNumberFormat="1" applyFont="1" applyFill="1" applyBorder="1" applyAlignment="1">
      <alignment horizontal="center" vertical="center" wrapText="1"/>
    </xf>
    <xf numFmtId="55" fontId="5" fillId="0" borderId="23" xfId="0" applyNumberFormat="1" applyFont="1" applyFill="1" applyBorder="1" applyAlignment="1">
      <alignment horizontal="center" vertical="center"/>
    </xf>
    <xf numFmtId="55" fontId="5" fillId="0" borderId="12" xfId="0" applyNumberFormat="1" applyFont="1" applyFill="1" applyBorder="1" applyAlignment="1">
      <alignment horizontal="center" vertical="center"/>
    </xf>
    <xf numFmtId="55" fontId="5" fillId="0" borderId="0" xfId="0" applyNumberFormat="1" applyFont="1" applyFill="1" applyBorder="1" applyAlignment="1">
      <alignment horizontal="center" vertical="center"/>
    </xf>
    <xf numFmtId="0" fontId="5" fillId="0" borderId="74" xfId="0" applyFont="1" applyBorder="1" applyAlignment="1">
      <alignment horizontal="center" vertical="center"/>
    </xf>
    <xf numFmtId="0" fontId="3" fillId="0" borderId="0" xfId="0" applyFont="1" applyFill="1" applyBorder="1" applyAlignment="1">
      <alignment horizontal="center" vertical="center"/>
    </xf>
    <xf numFmtId="55" fontId="5" fillId="26" borderId="30" xfId="0" applyNumberFormat="1" applyFont="1" applyFill="1" applyBorder="1" applyAlignment="1">
      <alignment horizontal="center" vertical="center"/>
    </xf>
    <xf numFmtId="0" fontId="5" fillId="26" borderId="63" xfId="0" applyFont="1" applyFill="1" applyBorder="1" applyAlignment="1">
      <alignment horizontal="center" vertical="center"/>
    </xf>
    <xf numFmtId="0" fontId="3" fillId="0" borderId="22" xfId="0" applyFont="1" applyFill="1" applyBorder="1" applyAlignment="1">
      <alignment horizontal="left" vertical="center" wrapText="1"/>
    </xf>
    <xf numFmtId="55" fontId="5" fillId="0" borderId="30" xfId="0" applyNumberFormat="1" applyFont="1" applyFill="1" applyBorder="1" applyAlignment="1">
      <alignment horizontal="center" vertical="center"/>
    </xf>
    <xf numFmtId="0" fontId="5" fillId="0" borderId="63" xfId="0" applyFont="1" applyFill="1" applyBorder="1" applyAlignment="1">
      <alignment horizontal="center" vertical="center"/>
    </xf>
    <xf numFmtId="0" fontId="5" fillId="0" borderId="14" xfId="0" applyFont="1" applyFill="1" applyBorder="1" applyAlignment="1">
      <alignment horizontal="center" vertical="center"/>
    </xf>
    <xf numFmtId="0" fontId="12" fillId="24" borderId="24" xfId="0" applyFont="1" applyFill="1" applyBorder="1" applyAlignment="1">
      <alignment horizontal="center" vertical="center"/>
    </xf>
    <xf numFmtId="0" fontId="12" fillId="24" borderId="25" xfId="0" applyFont="1" applyFill="1" applyBorder="1" applyAlignment="1">
      <alignment horizontal="center" vertical="center"/>
    </xf>
    <xf numFmtId="0" fontId="3" fillId="24" borderId="135" xfId="0" applyFont="1" applyFill="1" applyBorder="1" applyAlignment="1">
      <alignment horizontal="center" vertical="center"/>
    </xf>
    <xf numFmtId="0" fontId="3" fillId="24" borderId="57" xfId="0" applyFont="1" applyFill="1" applyBorder="1" applyAlignment="1">
      <alignment horizontal="center" vertical="center"/>
    </xf>
    <xf numFmtId="0" fontId="12"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7" fillId="24" borderId="12" xfId="0" applyFont="1" applyFill="1" applyBorder="1" applyAlignment="1">
      <alignment horizontal="center" vertical="center" wrapText="1"/>
    </xf>
    <xf numFmtId="0" fontId="7" fillId="24" borderId="13" xfId="0" applyFont="1" applyFill="1" applyBorder="1" applyAlignment="1">
      <alignment horizontal="center" vertical="center"/>
    </xf>
    <xf numFmtId="55" fontId="10" fillId="26" borderId="24" xfId="0" applyNumberFormat="1" applyFont="1" applyFill="1" applyBorder="1" applyAlignment="1">
      <alignment horizontal="center" vertical="center"/>
    </xf>
    <xf numFmtId="0" fontId="12" fillId="24" borderId="13" xfId="0" applyFont="1" applyFill="1" applyBorder="1" applyAlignment="1">
      <alignment horizontal="center" vertical="center"/>
    </xf>
    <xf numFmtId="55" fontId="5" fillId="26" borderId="12" xfId="0" applyNumberFormat="1" applyFont="1" applyFill="1" applyBorder="1" applyAlignment="1">
      <alignment horizontal="center" vertical="center"/>
    </xf>
    <xf numFmtId="0" fontId="3" fillId="0" borderId="0" xfId="0" applyFont="1" applyFill="1" applyBorder="1" applyAlignment="1">
      <alignment horizontal="right" vertical="center"/>
    </xf>
    <xf numFmtId="0" fontId="194" fillId="0" borderId="0" xfId="0" applyFont="1" applyFill="1" applyBorder="1" applyAlignment="1">
      <alignment horizontal="left" vertical="center" wrapText="1"/>
    </xf>
    <xf numFmtId="0" fontId="3" fillId="0" borderId="23" xfId="0" applyFont="1" applyFill="1" applyBorder="1" applyAlignment="1">
      <alignment horizontal="left" vertical="center" wrapText="1"/>
    </xf>
    <xf numFmtId="55" fontId="5" fillId="0" borderId="25" xfId="0" applyNumberFormat="1" applyFont="1" applyFill="1" applyBorder="1" applyAlignment="1">
      <alignment horizontal="center" vertical="center"/>
    </xf>
    <xf numFmtId="55" fontId="5" fillId="0" borderId="13" xfId="0" applyNumberFormat="1" applyFont="1" applyFill="1" applyBorder="1" applyAlignment="1">
      <alignment horizontal="center" vertical="center"/>
    </xf>
    <xf numFmtId="0" fontId="12" fillId="0" borderId="0" xfId="0" applyFont="1" applyFill="1" applyBorder="1" applyAlignment="1">
      <alignment horizontal="center" vertical="center" wrapText="1"/>
    </xf>
    <xf numFmtId="0" fontId="3" fillId="0" borderId="0" xfId="0" applyFont="1" applyFill="1" applyBorder="1" applyAlignment="1">
      <alignment horizontal="left" vertical="top" wrapText="1"/>
    </xf>
    <xf numFmtId="0" fontId="12" fillId="24" borderId="24" xfId="0" applyFont="1" applyFill="1" applyBorder="1" applyAlignment="1">
      <alignment horizontal="center" vertical="center" wrapText="1"/>
    </xf>
    <xf numFmtId="0" fontId="12" fillId="24" borderId="25" xfId="0" applyFont="1" applyFill="1" applyBorder="1" applyAlignment="1">
      <alignment horizontal="center" vertical="center" wrapText="1"/>
    </xf>
    <xf numFmtId="0" fontId="12" fillId="24" borderId="12" xfId="0" applyFont="1" applyFill="1" applyBorder="1" applyAlignment="1">
      <alignment horizontal="center" vertical="center" wrapText="1"/>
    </xf>
    <xf numFmtId="0" fontId="12" fillId="24" borderId="13" xfId="0" applyFont="1" applyFill="1" applyBorder="1" applyAlignment="1">
      <alignment horizontal="center" vertical="center" wrapText="1"/>
    </xf>
    <xf numFmtId="0" fontId="3" fillId="24" borderId="26" xfId="0" applyFont="1" applyFill="1" applyBorder="1" applyAlignment="1">
      <alignment horizontal="center" vertical="center"/>
    </xf>
    <xf numFmtId="0" fontId="3" fillId="24" borderId="15" xfId="0" applyFont="1" applyFill="1" applyBorder="1" applyAlignment="1">
      <alignment horizontal="center" vertical="center"/>
    </xf>
    <xf numFmtId="0" fontId="10"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0" xfId="0" applyFont="1" applyFill="1" applyBorder="1" applyAlignment="1">
      <alignment horizontal="center" vertical="center"/>
    </xf>
    <xf numFmtId="55" fontId="19" fillId="26" borderId="30" xfId="0" applyNumberFormat="1" applyFont="1" applyFill="1" applyBorder="1" applyAlignment="1">
      <alignment horizontal="center" vertical="center"/>
    </xf>
    <xf numFmtId="0" fontId="19" fillId="26" borderId="14" xfId="0" applyFont="1" applyFill="1" applyBorder="1" applyAlignment="1">
      <alignment horizontal="center" vertical="center"/>
    </xf>
    <xf numFmtId="0" fontId="20" fillId="24" borderId="28" xfId="0" applyFont="1" applyFill="1" applyBorder="1" applyAlignment="1">
      <alignment horizontal="center" vertical="center" wrapText="1"/>
    </xf>
    <xf numFmtId="0" fontId="20" fillId="24" borderId="16" xfId="0" applyFont="1" applyFill="1" applyBorder="1" applyAlignment="1">
      <alignment horizontal="center" vertical="center"/>
    </xf>
    <xf numFmtId="0" fontId="3" fillId="25" borderId="43" xfId="0" applyFont="1" applyFill="1" applyBorder="1" applyAlignment="1">
      <alignment horizontal="center" vertical="center"/>
    </xf>
    <xf numFmtId="0" fontId="3" fillId="25" borderId="117" xfId="0" applyFont="1" applyFill="1" applyBorder="1" applyAlignment="1">
      <alignment horizontal="center" vertical="center"/>
    </xf>
    <xf numFmtId="0" fontId="3" fillId="24" borderId="19" xfId="0" applyFont="1" applyFill="1" applyBorder="1" applyAlignment="1">
      <alignment horizontal="center" vertical="center"/>
    </xf>
    <xf numFmtId="0" fontId="3" fillId="24" borderId="161" xfId="0" applyFont="1" applyFill="1" applyBorder="1" applyAlignment="1">
      <alignment horizontal="center" vertical="center"/>
    </xf>
    <xf numFmtId="55" fontId="19" fillId="0" borderId="30" xfId="0" applyNumberFormat="1" applyFont="1" applyFill="1" applyBorder="1" applyAlignment="1">
      <alignment horizontal="center" vertical="center"/>
    </xf>
    <xf numFmtId="0" fontId="19" fillId="0" borderId="63"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14" xfId="0" applyFont="1" applyFill="1" applyBorder="1" applyAlignment="1">
      <alignment horizontal="center" vertical="center"/>
    </xf>
    <xf numFmtId="0" fontId="10" fillId="24" borderId="12" xfId="0" applyFont="1" applyFill="1" applyBorder="1" applyAlignment="1">
      <alignment horizontal="center" vertical="center" wrapTex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3" fillId="24" borderId="31" xfId="0" applyFont="1" applyFill="1" applyBorder="1" applyAlignment="1">
      <alignment horizontal="center" vertical="center"/>
    </xf>
    <xf numFmtId="0" fontId="3" fillId="24" borderId="62" xfId="0" applyFont="1" applyFill="1" applyBorder="1" applyAlignment="1">
      <alignment horizontal="center" vertical="center"/>
    </xf>
    <xf numFmtId="0" fontId="20" fillId="24" borderId="118" xfId="0" applyFont="1" applyFill="1" applyBorder="1" applyAlignment="1">
      <alignment horizontal="center" vertical="center" wrapText="1"/>
    </xf>
    <xf numFmtId="0" fontId="20" fillId="24" borderId="120" xfId="0" applyFont="1" applyFill="1" applyBorder="1" applyAlignment="1">
      <alignment horizontal="center" vertical="center"/>
    </xf>
    <xf numFmtId="0" fontId="3" fillId="24" borderId="21" xfId="0" applyFont="1" applyFill="1" applyBorder="1" applyAlignment="1">
      <alignment horizontal="center" vertical="center"/>
    </xf>
    <xf numFmtId="0" fontId="3" fillId="24" borderId="27" xfId="0" applyFont="1" applyFill="1" applyBorder="1" applyAlignment="1">
      <alignment horizontal="center" vertical="center"/>
    </xf>
    <xf numFmtId="0" fontId="7" fillId="24" borderId="117" xfId="0" applyFont="1" applyFill="1" applyBorder="1" applyAlignment="1">
      <alignment horizontal="center" vertical="center"/>
    </xf>
    <xf numFmtId="0" fontId="5" fillId="0" borderId="74" xfId="0" applyFont="1" applyBorder="1" applyAlignment="1">
      <alignment horizontal="center" vertical="center" wrapText="1"/>
    </xf>
    <xf numFmtId="0" fontId="10" fillId="24" borderId="24" xfId="0" applyFont="1" applyFill="1" applyBorder="1" applyAlignment="1">
      <alignment horizontal="center" vertical="center" wrapText="1"/>
    </xf>
    <xf numFmtId="0" fontId="10" fillId="0" borderId="23" xfId="0" applyFont="1" applyBorder="1" applyAlignment="1">
      <alignment horizontal="center" vertical="center"/>
    </xf>
    <xf numFmtId="0" fontId="10" fillId="0" borderId="12" xfId="0" applyFont="1" applyBorder="1" applyAlignment="1">
      <alignment horizontal="center" vertical="center"/>
    </xf>
    <xf numFmtId="0" fontId="10" fillId="0" borderId="0" xfId="0" applyFont="1" applyBorder="1" applyAlignment="1">
      <alignment horizontal="center" vertical="center"/>
    </xf>
    <xf numFmtId="0" fontId="10" fillId="28" borderId="0" xfId="0" applyFont="1" applyFill="1" applyBorder="1" applyAlignment="1">
      <alignment horizontal="center" vertical="center" wrapText="1"/>
    </xf>
    <xf numFmtId="0" fontId="14" fillId="28" borderId="0" xfId="0" applyFont="1" applyFill="1" applyBorder="1" applyAlignment="1">
      <alignment horizontal="center" vertical="center" wrapText="1"/>
    </xf>
    <xf numFmtId="55" fontId="19" fillId="26" borderId="63" xfId="0" applyNumberFormat="1" applyFont="1" applyFill="1" applyBorder="1" applyAlignment="1">
      <alignment horizontal="center" vertical="center"/>
    </xf>
    <xf numFmtId="0" fontId="14" fillId="0" borderId="25"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55" fontId="5" fillId="26" borderId="0" xfId="0" applyNumberFormat="1" applyFont="1" applyFill="1" applyBorder="1" applyAlignment="1">
      <alignment horizontal="center" vertical="center"/>
    </xf>
    <xf numFmtId="0" fontId="0" fillId="0" borderId="25"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 fillId="28" borderId="0" xfId="0" applyFont="1" applyFill="1" applyBorder="1" applyAlignment="1">
      <alignment horizontal="center" vertical="center"/>
    </xf>
    <xf numFmtId="0" fontId="7" fillId="24" borderId="46" xfId="0" applyFont="1" applyFill="1" applyBorder="1" applyAlignment="1">
      <alignment horizontal="center" vertical="center" wrapText="1"/>
    </xf>
    <xf numFmtId="0" fontId="7" fillId="24" borderId="51" xfId="0" applyFont="1" applyFill="1" applyBorder="1" applyAlignment="1">
      <alignment horizontal="center" vertical="center"/>
    </xf>
    <xf numFmtId="0" fontId="7" fillId="24" borderId="74" xfId="0" applyFont="1" applyFill="1" applyBorder="1" applyAlignment="1">
      <alignment horizontal="center" vertical="center"/>
    </xf>
    <xf numFmtId="0" fontId="3" fillId="24" borderId="12" xfId="0" applyFont="1" applyFill="1" applyBorder="1" applyAlignment="1">
      <alignment horizontal="center" vertical="center"/>
    </xf>
    <xf numFmtId="0" fontId="3" fillId="24" borderId="13" xfId="0" applyFont="1" applyFill="1" applyBorder="1" applyAlignment="1">
      <alignment horizontal="center" vertical="center"/>
    </xf>
    <xf numFmtId="0" fontId="3" fillId="0" borderId="13" xfId="0" applyFont="1" applyBorder="1" applyAlignment="1">
      <alignment horizontal="center" vertical="center"/>
    </xf>
    <xf numFmtId="55" fontId="19" fillId="26" borderId="12" xfId="0" applyNumberFormat="1" applyFont="1" applyFill="1" applyBorder="1" applyAlignment="1">
      <alignment horizontal="center" vertical="center"/>
    </xf>
    <xf numFmtId="55" fontId="19" fillId="26" borderId="0" xfId="0" applyNumberFormat="1" applyFont="1" applyFill="1" applyBorder="1" applyAlignment="1">
      <alignment horizontal="center" vertical="center"/>
    </xf>
    <xf numFmtId="55" fontId="19" fillId="26" borderId="13" xfId="0" applyNumberFormat="1" applyFont="1" applyFill="1" applyBorder="1" applyAlignment="1">
      <alignment horizontal="center" vertical="center"/>
    </xf>
    <xf numFmtId="55" fontId="5" fillId="26" borderId="23" xfId="0" applyNumberFormat="1" applyFont="1" applyFill="1" applyBorder="1" applyAlignment="1">
      <alignment horizontal="center" vertical="center"/>
    </xf>
    <xf numFmtId="0" fontId="5" fillId="26" borderId="25" xfId="0" applyFont="1" applyFill="1" applyBorder="1" applyAlignment="1">
      <alignment horizontal="center" vertical="center"/>
    </xf>
    <xf numFmtId="55" fontId="5" fillId="0" borderId="24" xfId="0" applyNumberFormat="1" applyFont="1" applyFill="1" applyBorder="1" applyAlignment="1">
      <alignment horizontal="center" vertical="center"/>
    </xf>
    <xf numFmtId="0" fontId="5" fillId="0" borderId="25" xfId="0" applyFont="1" applyFill="1" applyBorder="1" applyAlignment="1">
      <alignment horizontal="center" vertical="center"/>
    </xf>
    <xf numFmtId="0" fontId="5" fillId="25" borderId="12" xfId="0" applyFont="1" applyFill="1" applyBorder="1" applyAlignment="1">
      <alignment horizontal="center" vertical="center"/>
    </xf>
    <xf numFmtId="0" fontId="5" fillId="25" borderId="13" xfId="0" applyFont="1" applyFill="1" applyBorder="1" applyAlignment="1">
      <alignment horizontal="center" vertical="center"/>
    </xf>
    <xf numFmtId="55" fontId="5" fillId="26" borderId="24"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24" borderId="24" xfId="0" applyFont="1" applyFill="1" applyBorder="1" applyAlignment="1">
      <alignment horizontal="center" vertical="center" wrapText="1"/>
    </xf>
    <xf numFmtId="0" fontId="5" fillId="24" borderId="25" xfId="0" applyFont="1" applyFill="1" applyBorder="1" applyAlignment="1">
      <alignment horizontal="center" vertical="center" wrapText="1"/>
    </xf>
    <xf numFmtId="0" fontId="5" fillId="24" borderId="12" xfId="0" applyFont="1" applyFill="1" applyBorder="1" applyAlignment="1">
      <alignment horizontal="center" vertical="center" wrapText="1"/>
    </xf>
    <xf numFmtId="0" fontId="5" fillId="24" borderId="13" xfId="0" applyFont="1" applyFill="1" applyBorder="1" applyAlignment="1">
      <alignment horizontal="center" vertical="center" wrapText="1"/>
    </xf>
  </cellXfs>
  <cellStyles count="1357">
    <cellStyle name=" 1" xfId="278"/>
    <cellStyle name="%" xfId="279"/>
    <cellStyle name="_x0002_._x0011__x0002_._x001b__x0002_ _x0015_%_x0018__x0001_" xfId="1150"/>
    <cellStyle name="?? [0.00]_AJE&amp;ELE" xfId="1151"/>
    <cellStyle name="??_AJE&amp;ELE" xfId="1152"/>
    <cellStyle name="?…??・?? [0.00]_AJE&amp;ELE" xfId="1153"/>
    <cellStyle name="?…??・??_AJE&amp;ELE" xfId="1154"/>
    <cellStyle name="?nfase1" xfId="280"/>
    <cellStyle name="?nfase2" xfId="281"/>
    <cellStyle name="?nfase3" xfId="282"/>
    <cellStyle name="?nfase4" xfId="283"/>
    <cellStyle name="?nfase5" xfId="284"/>
    <cellStyle name="?nfase6" xfId="285"/>
    <cellStyle name="_（ＯＳＳ）１３１０連結レポート(仕掛中）ver1" xfId="286"/>
    <cellStyle name="_~5887187" xfId="1155"/>
    <cellStyle name="_~8777200" xfId="287"/>
    <cellStyle name="_《最終》FY13短計用過去データ_0423" xfId="98"/>
    <cellStyle name="_《最新》FY13エリア別売上0416" xfId="288"/>
    <cellStyle name="_【確定】1201_四半期見通し帳票_ＯＳＳ_12月実績値版_ver2" xfId="289"/>
    <cellStyle name="_★1201_四半期見通し帳票_（技術）・本社機能部門" xfId="99"/>
    <cellStyle name="_08年4月份工资信息" xfId="290"/>
    <cellStyle name="_10月_業務報告（数字)_ver2 " xfId="291"/>
    <cellStyle name="_1207_四半期見通し帳票_事業部門（提出用）" xfId="292"/>
    <cellStyle name="_1212_全社連結_130116" xfId="1156"/>
    <cellStyle name="_12短計_実行予算帳票_事業部門" xfId="293"/>
    <cellStyle name="_12短計_実行予算帳票_事業部門　ver3" xfId="294"/>
    <cellStyle name="_12年度3Q見通し　売上高集計v16（OAE中華圏＆ｱｼﾞｱいりくり修正版）" xfId="295"/>
    <cellStyle name="_1301_四半期見通し帳票_事業部門" xfId="296"/>
    <cellStyle name="_1303_全社連結_130410" xfId="1157"/>
    <cellStyle name="_1307_四半期見通し帳票_OSS_130716" xfId="297"/>
    <cellStyle name="_13年度BS予算ver3" xfId="1158"/>
    <cellStyle name="_13年度ROICツリー130524（OHQ注記）" xfId="1159"/>
    <cellStyle name="_2_連結月次レポ_BCサマリ" xfId="1160"/>
    <cellStyle name="_2007下半年度奖金发放表" xfId="298"/>
    <cellStyle name="_2008年度加薪" xfId="299"/>
    <cellStyle name="_3_連結レポ_全社_1204" xfId="1161"/>
    <cellStyle name="_6月実績確認_OSS連結" xfId="300"/>
    <cellStyle name="_７月_業務報告（数字）" xfId="301"/>
    <cellStyle name="_CON0018_1309_退職給付費用（全社）_1-済" xfId="302"/>
    <cellStyle name="_EARTH-1 係数帳票（事業部門）revB" xfId="303"/>
    <cellStyle name="_FY09 NEW PJ APPLICATION-BP" xfId="304"/>
    <cellStyle name="_FY09 Promotion Budget 试算 200901 Ver5.0" xfId="305"/>
    <cellStyle name="_FY10集計_ＰＬ在庫_100225【補足資料】" xfId="100"/>
    <cellStyle name="_FY１１短計施策・見直し_（ＩＣ）部門別_110513" xfId="306"/>
    <cellStyle name="_ＦＹ12 3Q短計_セグメント・タテ_ver.0(フォーマット)" xfId="307"/>
    <cellStyle name="_ＦＹ１２_第３四半期見通し_①部門法人別_ver.11" xfId="308"/>
    <cellStyle name="_FY13_2Q_OSS連結為替影響" xfId="309"/>
    <cellStyle name="_FY13_2Q連結調整" xfId="310"/>
    <cellStyle name="_ＦＹ１３_第１四半期見通し_①部門法人別_ver.6_6月実績置換" xfId="311"/>
    <cellStyle name="_ＦＹ１３_第３四半期見通し_①部門法人別_ver.5_月次実績管理用" xfId="312"/>
    <cellStyle name="_ＦＹ１３短計_部門法人別_ver15" xfId="313"/>
    <cellStyle name="_FY13短計_連結ＢＳ_ver3" xfId="314"/>
    <cellStyle name="_FY14_新規設備投資_集計表_14.2.27_15.58_まとめ表_値貼付ver2" xfId="1162"/>
    <cellStyle name="_FY14_第1Q四半期見通し_①部門法人別_ver3 仕掛中" xfId="315"/>
    <cellStyle name="_GS業績数値ver0625" xfId="316"/>
    <cellStyle name="_IABβ YEE 3Q 110118" xfId="101"/>
    <cellStyle name="_ROIC BC帳票案最終" xfId="102"/>
    <cellStyle name="_SGA FY08 Estimation02022352" xfId="317"/>
    <cellStyle name="_Sheet4" xfId="318"/>
    <cellStyle name="_Sheet4_エリア別売上" xfId="319"/>
    <cellStyle name="_Sheet4_為替" xfId="320"/>
    <cellStyle name="_Sheet4_新規売上" xfId="321"/>
    <cellStyle name="_Sheet5" xfId="322"/>
    <cellStyle name="_SSB_1310" xfId="323"/>
    <cellStyle name="_VG Earth 業績見込フォーマット（OSS連結）ver11_安心安全組替" xfId="324"/>
    <cellStyle name="_エリア別売上" xfId="325"/>
    <cellStyle name="_セグPL" xfId="326"/>
    <cellStyle name="_ﾄﾞﾒｲﾝ別（本編）" xfId="327"/>
    <cellStyle name="_為替" xfId="328"/>
    <cellStyle name="_各部门新职位汇总20080401-2" xfId="329"/>
    <cellStyle name="_経営ｺｯｸﾋﾟｯﾄ_売上検証_20111005" xfId="1163"/>
    <cellStyle name="_計数パワポ_1208" xfId="330"/>
    <cellStyle name="_新規売上" xfId="331"/>
    <cellStyle name="_新興国詳細（ｱﾍﾟ）" xfId="332"/>
    <cellStyle name="_新興国詳細（ｱﾍﾟ） (2)" xfId="333"/>
    <cellStyle name="_新興国通期" xfId="334"/>
    <cellStyle name="_全社指標 (仮Ver)　BS確定04191800" xfId="1164"/>
    <cellStyle name="_売上速報（SSB）130904" xfId="335"/>
    <cellStyle name="_変更☆11短計連結ＰＬ110311 (version 1)" xfId="1165"/>
    <cellStyle name="_連結ＰＬ" xfId="336"/>
    <cellStyle name="_連結月次レポ_BCサマリ（ﾁｪｯｸ用）" xfId="1166"/>
    <cellStyle name="_华南数据库08年（4月）" xfId="337"/>
    <cellStyle name="_续签期限20080701" xfId="338"/>
    <cellStyle name="0,0_x000d__x000a_NA_x000d__x000a_" xfId="1"/>
    <cellStyle name="20% - ?nfase1" xfId="339"/>
    <cellStyle name="20% - ?nfase2" xfId="340"/>
    <cellStyle name="20% - ?nfase3" xfId="341"/>
    <cellStyle name="20% - ?nfase4" xfId="342"/>
    <cellStyle name="20% - ?nfase5" xfId="343"/>
    <cellStyle name="20% - ?nfase6" xfId="344"/>
    <cellStyle name="20% - Accent1" xfId="103"/>
    <cellStyle name="20% - Accent1 2" xfId="345"/>
    <cellStyle name="20% - Accent1 3" xfId="1167"/>
    <cellStyle name="20% - Accent1_FY14_新規設備投資_集計表_14.2.27_15.58_まとめ表_値貼付ver2" xfId="1168"/>
    <cellStyle name="20% - Accent2" xfId="104"/>
    <cellStyle name="20% - Accent2 2" xfId="346"/>
    <cellStyle name="20% - Accent2 3" xfId="1169"/>
    <cellStyle name="20% - Accent2_FY14_新規設備投資_集計表_14.2.27_15.58_まとめ表_値貼付ver2" xfId="1170"/>
    <cellStyle name="20% - Accent3" xfId="105"/>
    <cellStyle name="20% - Accent3 2" xfId="347"/>
    <cellStyle name="20% - Accent3 3" xfId="1171"/>
    <cellStyle name="20% - Accent3_FY14_新規設備投資_集計表_14.2.27_15.58_まとめ表_値貼付ver2" xfId="1172"/>
    <cellStyle name="20% - Accent4" xfId="106"/>
    <cellStyle name="20% - Accent4 2" xfId="348"/>
    <cellStyle name="20% - Accent4 3" xfId="1173"/>
    <cellStyle name="20% - Accent4_FY14_新規設備投資_集計表_14.2.27_15.58_まとめ表_値貼付ver2" xfId="1174"/>
    <cellStyle name="20% - Accent5" xfId="107"/>
    <cellStyle name="20% - Accent5 2" xfId="349"/>
    <cellStyle name="20% - Accent5 3" xfId="1175"/>
    <cellStyle name="20% - Accent5_FY14_新規設備投資_集計表_14.2.27_15.58_まとめ表_値貼付ver2" xfId="1176"/>
    <cellStyle name="20% - Accent6" xfId="108"/>
    <cellStyle name="20% - Accent6 2" xfId="350"/>
    <cellStyle name="20% - Accent6 3" xfId="1177"/>
    <cellStyle name="20% - Accent6_FY14_新規設備投資_集計表_14.2.27_15.58_まとめ表_値貼付ver2" xfId="1178"/>
    <cellStyle name="20% - Colore 1" xfId="1179"/>
    <cellStyle name="20% - Colore 2" xfId="1180"/>
    <cellStyle name="20% - Colore 3" xfId="1181"/>
    <cellStyle name="20% - Colore 4" xfId="1182"/>
    <cellStyle name="20% - Colore 5" xfId="1183"/>
    <cellStyle name="20% - Colore 6" xfId="1184"/>
    <cellStyle name="20% - Ênfase1" xfId="109"/>
    <cellStyle name="20% - Ênfase2" xfId="110"/>
    <cellStyle name="20% - Ênfase3" xfId="111"/>
    <cellStyle name="20% - Ênfase4" xfId="112"/>
    <cellStyle name="20% - Ênfase5" xfId="113"/>
    <cellStyle name="20% - Ênfase6" xfId="114"/>
    <cellStyle name="20% - アクセント 1 2" xfId="2"/>
    <cellStyle name="20% - アクセント 1 3" xfId="351"/>
    <cellStyle name="20% - アクセント 1 4" xfId="1185"/>
    <cellStyle name="20% - アクセント 1 5" xfId="115"/>
    <cellStyle name="20% - アクセント 2 2" xfId="3"/>
    <cellStyle name="20% - アクセント 2 3" xfId="352"/>
    <cellStyle name="20% - アクセント 2 4" xfId="1186"/>
    <cellStyle name="20% - アクセント 2 5" xfId="116"/>
    <cellStyle name="20% - アクセント 3 2" xfId="4"/>
    <cellStyle name="20% - アクセント 3 3" xfId="353"/>
    <cellStyle name="20% - アクセント 3 4" xfId="1187"/>
    <cellStyle name="20% - アクセント 3 5" xfId="117"/>
    <cellStyle name="20% - アクセント 4 2" xfId="5"/>
    <cellStyle name="20% - アクセント 4 3" xfId="354"/>
    <cellStyle name="20% - アクセント 4 4" xfId="1188"/>
    <cellStyle name="20% - アクセント 4 5" xfId="118"/>
    <cellStyle name="20% - アクセント 5 2" xfId="6"/>
    <cellStyle name="20% - アクセント 5 3" xfId="1189"/>
    <cellStyle name="20% - アクセント 5 4" xfId="119"/>
    <cellStyle name="20% - アクセント 6 2" xfId="7"/>
    <cellStyle name="20% - アクセント 6 3" xfId="355"/>
    <cellStyle name="20% - アクセント 6 4" xfId="1190"/>
    <cellStyle name="20% - アクセント 6 5" xfId="120"/>
    <cellStyle name="20% - アクセント1" xfId="356"/>
    <cellStyle name="20% - アクセント2" xfId="357"/>
    <cellStyle name="20% - アクセント3" xfId="358"/>
    <cellStyle name="20% - アクセント4" xfId="359"/>
    <cellStyle name="20% - アクセント5" xfId="360"/>
    <cellStyle name="20% - アクセント6" xfId="361"/>
    <cellStyle name="20% - 輔色1" xfId="362"/>
    <cellStyle name="20% - 輔色2" xfId="363"/>
    <cellStyle name="20% - 輔色3" xfId="364"/>
    <cellStyle name="20% - 輔色4" xfId="365"/>
    <cellStyle name="20% - 輔色5" xfId="366"/>
    <cellStyle name="20% - 輔色6" xfId="367"/>
    <cellStyle name="20% - 强调文字颜色 1" xfId="368"/>
    <cellStyle name="20% - 强调文字颜色 2" xfId="369"/>
    <cellStyle name="20% - 强调文字颜色 3" xfId="370"/>
    <cellStyle name="20% - 强调文字颜色 4" xfId="371"/>
    <cellStyle name="20% - 强调文字颜色 5" xfId="372"/>
    <cellStyle name="20% - 强调文字颜色 6" xfId="373"/>
    <cellStyle name="40% - ?nfase1" xfId="374"/>
    <cellStyle name="40% - ?nfase2" xfId="375"/>
    <cellStyle name="40% - ?nfase3" xfId="376"/>
    <cellStyle name="40% - ?nfase4" xfId="377"/>
    <cellStyle name="40% - ?nfase5" xfId="378"/>
    <cellStyle name="40% - ?nfase6" xfId="379"/>
    <cellStyle name="40% - Accent1" xfId="121"/>
    <cellStyle name="40% - Accent1 2" xfId="380"/>
    <cellStyle name="40% - Accent1 3" xfId="1191"/>
    <cellStyle name="40% - Accent1_FY14_新規設備投資_集計表_14.2.27_15.58_まとめ表_値貼付ver2" xfId="1192"/>
    <cellStyle name="40% - Accent2" xfId="122"/>
    <cellStyle name="40% - Accent2 2" xfId="381"/>
    <cellStyle name="40% - Accent2 3" xfId="1193"/>
    <cellStyle name="40% - Accent2_FY14_新規設備投資_集計表_14.2.27_15.58_まとめ表_値貼付ver2" xfId="1194"/>
    <cellStyle name="40% - Accent3" xfId="123"/>
    <cellStyle name="40% - Accent3 2" xfId="382"/>
    <cellStyle name="40% - Accent3 3" xfId="1195"/>
    <cellStyle name="40% - Accent3_FY14_新規設備投資_集計表_14.2.27_15.58_まとめ表_値貼付ver2" xfId="1196"/>
    <cellStyle name="40% - Accent4" xfId="124"/>
    <cellStyle name="40% - Accent4 2" xfId="383"/>
    <cellStyle name="40% - Accent4 3" xfId="1197"/>
    <cellStyle name="40% - Accent4_FY14_新規設備投資_集計表_14.2.27_15.58_まとめ表_値貼付ver2" xfId="1198"/>
    <cellStyle name="40% - Accent5" xfId="125"/>
    <cellStyle name="40% - Accent5 2" xfId="384"/>
    <cellStyle name="40% - Accent5 3" xfId="1199"/>
    <cellStyle name="40% - Accent5_FY14_新規設備投資_集計表_14.2.27_15.58_まとめ表_値貼付ver2" xfId="1200"/>
    <cellStyle name="40% - Accent6" xfId="126"/>
    <cellStyle name="40% - Accent6 2" xfId="385"/>
    <cellStyle name="40% - Accent6 3" xfId="1201"/>
    <cellStyle name="40% - Accent6_FY14_新規設備投資_集計表_14.2.27_15.58_まとめ表_値貼付ver2" xfId="1202"/>
    <cellStyle name="40% - Colore 1" xfId="1203"/>
    <cellStyle name="40% - Colore 2" xfId="1204"/>
    <cellStyle name="40% - Colore 3" xfId="1205"/>
    <cellStyle name="40% - Colore 4" xfId="1206"/>
    <cellStyle name="40% - Colore 5" xfId="1207"/>
    <cellStyle name="40% - Colore 6" xfId="1208"/>
    <cellStyle name="40% - Ênfase1" xfId="127"/>
    <cellStyle name="40% - Ênfase2" xfId="128"/>
    <cellStyle name="40% - Ênfase3" xfId="129"/>
    <cellStyle name="40% - Ênfase4" xfId="130"/>
    <cellStyle name="40% - Ênfase5" xfId="131"/>
    <cellStyle name="40% - Ênfase6" xfId="132"/>
    <cellStyle name="40% - アクセント 1 2" xfId="8"/>
    <cellStyle name="40% - アクセント 1 3" xfId="386"/>
    <cellStyle name="40% - アクセント 1 4" xfId="1209"/>
    <cellStyle name="40% - アクセント 1 5" xfId="133"/>
    <cellStyle name="40% - アクセント 2 2" xfId="9"/>
    <cellStyle name="40% - アクセント 2 3" xfId="1210"/>
    <cellStyle name="40% - アクセント 2 4" xfId="134"/>
    <cellStyle name="40% - アクセント 3 2" xfId="10"/>
    <cellStyle name="40% - アクセント 3 2 2" xfId="387"/>
    <cellStyle name="40% - アクセント 3 3" xfId="388"/>
    <cellStyle name="40% - アクセント 3 4" xfId="389"/>
    <cellStyle name="40% - アクセント 3 5" xfId="1211"/>
    <cellStyle name="40% - アクセント 3 6" xfId="135"/>
    <cellStyle name="40% - アクセント 4 2" xfId="11"/>
    <cellStyle name="40% - アクセント 4 3" xfId="391"/>
    <cellStyle name="40% - アクセント 4 4" xfId="1212"/>
    <cellStyle name="40% - アクセント 4 5" xfId="136"/>
    <cellStyle name="40% - アクセント 5 2" xfId="12"/>
    <cellStyle name="40% - アクセント 5 3" xfId="392"/>
    <cellStyle name="40% - アクセント 5 4" xfId="1213"/>
    <cellStyle name="40% - アクセント 5 5" xfId="137"/>
    <cellStyle name="40% - アクセント 6 2" xfId="13"/>
    <cellStyle name="40% - アクセント 6 3" xfId="393"/>
    <cellStyle name="40% - アクセント 6 4" xfId="1214"/>
    <cellStyle name="40% - アクセント 6 5" xfId="138"/>
    <cellStyle name="40% - アクセント1" xfId="394"/>
    <cellStyle name="40% - アクセント2" xfId="395"/>
    <cellStyle name="40% - アクセント3" xfId="396"/>
    <cellStyle name="40% - アクセント4" xfId="397"/>
    <cellStyle name="40% - アクセント5" xfId="398"/>
    <cellStyle name="40% - アクセント6" xfId="399"/>
    <cellStyle name="40% - 輔色1" xfId="400"/>
    <cellStyle name="40% - 輔色2" xfId="401"/>
    <cellStyle name="40% - 輔色3" xfId="402"/>
    <cellStyle name="40% - 輔色4" xfId="403"/>
    <cellStyle name="40% - 輔色5" xfId="404"/>
    <cellStyle name="40% - 輔色6" xfId="405"/>
    <cellStyle name="40% - 强调文字颜色 1" xfId="406"/>
    <cellStyle name="40% - 强调文字颜色 2" xfId="407"/>
    <cellStyle name="40% - 强调文字颜色 3" xfId="408"/>
    <cellStyle name="40% - 强调文字颜色 4" xfId="409"/>
    <cellStyle name="40% - 强调文字颜色 5" xfId="410"/>
    <cellStyle name="40% - 强调文字颜色 6" xfId="411"/>
    <cellStyle name="60% - ?nfase1" xfId="412"/>
    <cellStyle name="60% - ?nfase2" xfId="413"/>
    <cellStyle name="60% - ?nfase3" xfId="414"/>
    <cellStyle name="60% - ?nfase4" xfId="415"/>
    <cellStyle name="60% - ?nfase5" xfId="416"/>
    <cellStyle name="60% - ?nfase6" xfId="417"/>
    <cellStyle name="60% - Accent1" xfId="139"/>
    <cellStyle name="60% - Accent1 2" xfId="418"/>
    <cellStyle name="60% - Accent1 3" xfId="1215"/>
    <cellStyle name="60% - Accent1_FY14_新規設備投資_集計表_14.2.27_15.58_まとめ表_値貼付ver2" xfId="1216"/>
    <cellStyle name="60% - Accent2" xfId="140"/>
    <cellStyle name="60% - Accent2 2" xfId="419"/>
    <cellStyle name="60% - Accent2 3" xfId="1217"/>
    <cellStyle name="60% - Accent2_FY14_新規設備投資_集計表_14.2.27_15.58_まとめ表_値貼付ver2" xfId="1218"/>
    <cellStyle name="60% - Accent3" xfId="141"/>
    <cellStyle name="60% - Accent3 2" xfId="420"/>
    <cellStyle name="60% - Accent3 3" xfId="1219"/>
    <cellStyle name="60% - Accent3_FY14_新規設備投資_集計表_14.2.27_15.58_まとめ表_値貼付ver2" xfId="1220"/>
    <cellStyle name="60% - Accent4" xfId="142"/>
    <cellStyle name="60% - Accent4 2" xfId="421"/>
    <cellStyle name="60% - Accent4 3" xfId="1221"/>
    <cellStyle name="60% - Accent4_FY14_新規設備投資_集計表_14.2.27_15.58_まとめ表_値貼付ver2" xfId="1222"/>
    <cellStyle name="60% - Accent5" xfId="143"/>
    <cellStyle name="60% - Accent5 2" xfId="422"/>
    <cellStyle name="60% - Accent5 3" xfId="1223"/>
    <cellStyle name="60% - Accent5_FY14_新規設備投資_集計表_14.2.27_15.58_まとめ表_値貼付ver2" xfId="1224"/>
    <cellStyle name="60% - Accent6" xfId="144"/>
    <cellStyle name="60% - Accent6 2" xfId="423"/>
    <cellStyle name="60% - Accent6 3" xfId="1225"/>
    <cellStyle name="60% - Accent6_FY14_新規設備投資_集計表_14.2.27_15.58_まとめ表_値貼付ver2" xfId="1226"/>
    <cellStyle name="60% - Colore 1" xfId="1227"/>
    <cellStyle name="60% - Colore 2" xfId="1228"/>
    <cellStyle name="60% - Colore 3" xfId="1229"/>
    <cellStyle name="60% - Colore 4" xfId="1230"/>
    <cellStyle name="60% - Colore 5" xfId="1231"/>
    <cellStyle name="60% - Colore 6" xfId="1232"/>
    <cellStyle name="60% - Ênfase1" xfId="145"/>
    <cellStyle name="60% - Ênfase2" xfId="146"/>
    <cellStyle name="60% - Ênfase3" xfId="147"/>
    <cellStyle name="60% - Ênfase4" xfId="148"/>
    <cellStyle name="60% - Ênfase5" xfId="149"/>
    <cellStyle name="60% - Ênfase6" xfId="150"/>
    <cellStyle name="60% - アクセント 1 2" xfId="14"/>
    <cellStyle name="60% - アクセント 1 3" xfId="424"/>
    <cellStyle name="60% - アクセント 1 4" xfId="1233"/>
    <cellStyle name="60% - アクセント 1 5" xfId="151"/>
    <cellStyle name="60% - アクセント 2 2" xfId="15"/>
    <cellStyle name="60% - アクセント 2 3" xfId="425"/>
    <cellStyle name="60% - アクセント 2 4" xfId="1234"/>
    <cellStyle name="60% - アクセント 2 5" xfId="152"/>
    <cellStyle name="60% - アクセント 3 2" xfId="16"/>
    <cellStyle name="60% - アクセント 3 3" xfId="426"/>
    <cellStyle name="60% - アクセント 3 4" xfId="1235"/>
    <cellStyle name="60% - アクセント 3 5" xfId="153"/>
    <cellStyle name="60% - アクセント 4 2" xfId="17"/>
    <cellStyle name="60% - アクセント 4 3" xfId="427"/>
    <cellStyle name="60% - アクセント 4 4" xfId="1236"/>
    <cellStyle name="60% - アクセント 4 5" xfId="154"/>
    <cellStyle name="60% - アクセント 5 2" xfId="18"/>
    <cellStyle name="60% - アクセント 5 3" xfId="428"/>
    <cellStyle name="60% - アクセント 5 4" xfId="1237"/>
    <cellStyle name="60% - アクセント 5 5" xfId="155"/>
    <cellStyle name="60% - アクセント 6 2" xfId="19"/>
    <cellStyle name="60% - アクセント 6 3" xfId="429"/>
    <cellStyle name="60% - アクセント 6 4" xfId="1238"/>
    <cellStyle name="60% - アクセント 6 5" xfId="156"/>
    <cellStyle name="60% - アクセント1" xfId="430"/>
    <cellStyle name="60% - アクセント2" xfId="431"/>
    <cellStyle name="60% - アクセント3" xfId="432"/>
    <cellStyle name="60% - アクセント4" xfId="433"/>
    <cellStyle name="60% - アクセント5" xfId="434"/>
    <cellStyle name="60% - アクセント6" xfId="435"/>
    <cellStyle name="60% - 輔色1" xfId="436"/>
    <cellStyle name="60% - 輔色2" xfId="437"/>
    <cellStyle name="60% - 輔色3" xfId="438"/>
    <cellStyle name="60% - 輔色4" xfId="439"/>
    <cellStyle name="60% - 輔色5" xfId="440"/>
    <cellStyle name="60% - 輔色6" xfId="441"/>
    <cellStyle name="60% - 强调文字颜色 1" xfId="442"/>
    <cellStyle name="60% - 强调文字颜色 2" xfId="443"/>
    <cellStyle name="60% - 强调文字颜色 3" xfId="444"/>
    <cellStyle name="60% - 强调文字颜色 4" xfId="445"/>
    <cellStyle name="60% - 强调文字颜色 5" xfId="446"/>
    <cellStyle name="60% - 强调文字颜色 6" xfId="447"/>
    <cellStyle name="Accent1" xfId="157"/>
    <cellStyle name="Accent1 2" xfId="448"/>
    <cellStyle name="Accent1 3" xfId="1239"/>
    <cellStyle name="Accent1_FY14_新規設備投資_集計表_14.2.27_15.58_まとめ表_値貼付ver2" xfId="1240"/>
    <cellStyle name="Accent2 2" xfId="449"/>
    <cellStyle name="Accent2 3" xfId="1241"/>
    <cellStyle name="Accent2_FY14_新規設備投資_集計表_14.2.27_15.58_まとめ表_値貼付ver2" xfId="1242"/>
    <cellStyle name="Accent3" xfId="158"/>
    <cellStyle name="Accent3 2" xfId="450"/>
    <cellStyle name="Accent3 3" xfId="1243"/>
    <cellStyle name="Accent3_FY14_新規設備投資_集計表_14.2.27_15.58_まとめ表_値貼付ver2" xfId="1244"/>
    <cellStyle name="Accent4" xfId="159"/>
    <cellStyle name="Accent4 2" xfId="451"/>
    <cellStyle name="Accent4 3" xfId="1245"/>
    <cellStyle name="Accent4_FY14_新規設備投資_集計表_14.2.27_15.58_まとめ表_値貼付ver2" xfId="1246"/>
    <cellStyle name="Accent5" xfId="160"/>
    <cellStyle name="Accent5 2" xfId="452"/>
    <cellStyle name="Accent5 3" xfId="1247"/>
    <cellStyle name="Accent5_FY14_新規設備投資_集計表_14.2.27_15.58_まとめ表_値貼付ver2" xfId="1248"/>
    <cellStyle name="Accent6" xfId="161"/>
    <cellStyle name="Accent6 2" xfId="453"/>
    <cellStyle name="Accent6 3" xfId="1249"/>
    <cellStyle name="Accent6_FY14_新規設備投資_集計表_14.2.27_15.58_まとめ表_値貼付ver2" xfId="1250"/>
    <cellStyle name="args.style" xfId="454"/>
    <cellStyle name="Bad" xfId="162"/>
    <cellStyle name="Bad 2" xfId="455"/>
    <cellStyle name="Bad 3" xfId="1251"/>
    <cellStyle name="Bad_FY14_新規設備投資_集計表_14.2.27_15.58_まとめ表_値貼付ver2" xfId="1252"/>
    <cellStyle name="Blind" xfId="456"/>
    <cellStyle name="Bom" xfId="163"/>
    <cellStyle name="Bullets" xfId="457"/>
    <cellStyle name="C?lculo" xfId="458"/>
    <cellStyle name="C?lula de Verifica??o" xfId="459"/>
    <cellStyle name="C?lula Vinculada" xfId="460"/>
    <cellStyle name="Calc Currency (0)" xfId="20"/>
    <cellStyle name="Calc Units (2)" xfId="461"/>
    <cellStyle name="Calcolo" xfId="1253"/>
    <cellStyle name="Calculation" xfId="164"/>
    <cellStyle name="Calculation 2" xfId="462"/>
    <cellStyle name="Calculation 2 2" xfId="463"/>
    <cellStyle name="Calculation 2 3" xfId="464"/>
    <cellStyle name="Calculation 2 4" xfId="465"/>
    <cellStyle name="Calculation 2 5" xfId="466"/>
    <cellStyle name="Calculation 2 6" xfId="467"/>
    <cellStyle name="Calculation 2 7" xfId="468"/>
    <cellStyle name="Calculation 2 8" xfId="469"/>
    <cellStyle name="Calculation 3" xfId="1254"/>
    <cellStyle name="Calculation_FY14_新規設備投資_集計表_14.2.27_15.58_まとめ表_値貼付ver2" xfId="1255"/>
    <cellStyle name="Cálculo" xfId="165"/>
    <cellStyle name="category" xfId="470"/>
    <cellStyle name="Cella collegata" xfId="1256"/>
    <cellStyle name="Cella da controllare" xfId="1257"/>
    <cellStyle name="Célula de Verificação" xfId="166"/>
    <cellStyle name="Célula Vinculada" xfId="167"/>
    <cellStyle name="Check Cell" xfId="168"/>
    <cellStyle name="Check Cell 2" xfId="471"/>
    <cellStyle name="Check Cell 3" xfId="1258"/>
    <cellStyle name="Check Cell_FY14_新規設備投資_集計表_14.2.27_15.58_まとめ表_値貼付ver2" xfId="1259"/>
    <cellStyle name="Colore 1" xfId="1260"/>
    <cellStyle name="Colore 3" xfId="1261"/>
    <cellStyle name="Colore 4" xfId="1262"/>
    <cellStyle name="Colore 5" xfId="1263"/>
    <cellStyle name="Colore 6" xfId="1264"/>
    <cellStyle name="Comma  - Style1" xfId="169"/>
    <cellStyle name="Comma  - Style2" xfId="170"/>
    <cellStyle name="Comma  - Style3" xfId="171"/>
    <cellStyle name="Comma  - Style4" xfId="172"/>
    <cellStyle name="Comma  - Style5" xfId="173"/>
    <cellStyle name="Comma  - Style6" xfId="174"/>
    <cellStyle name="Comma  - Style7" xfId="175"/>
    <cellStyle name="Comma  - Style8" xfId="176"/>
    <cellStyle name="Comma [0] 10" xfId="472"/>
    <cellStyle name="Comma [0] 11" xfId="473"/>
    <cellStyle name="Comma [0] 11 2" xfId="474"/>
    <cellStyle name="Comma [0] 12" xfId="475"/>
    <cellStyle name="Comma [0] 13" xfId="476"/>
    <cellStyle name="Comma [0] 13 2" xfId="477"/>
    <cellStyle name="Comma [0] 14" xfId="478"/>
    <cellStyle name="Comma [0] 15" xfId="479"/>
    <cellStyle name="Comma [0] 2" xfId="480"/>
    <cellStyle name="Comma [0] 2 2" xfId="481"/>
    <cellStyle name="Comma [0] 2 2 2" xfId="482"/>
    <cellStyle name="Comma [0] 2 2 2 2" xfId="483"/>
    <cellStyle name="Comma [0] 2 2 2 3" xfId="484"/>
    <cellStyle name="Comma [0] 2 2 3" xfId="485"/>
    <cellStyle name="Comma [0] 2 3" xfId="486"/>
    <cellStyle name="Comma [0] 2 3 2" xfId="487"/>
    <cellStyle name="Comma [0] 2 4" xfId="488"/>
    <cellStyle name="Comma [0] 2 4 2" xfId="489"/>
    <cellStyle name="Comma [0] 2 5" xfId="490"/>
    <cellStyle name="Comma [0] 2 6" xfId="491"/>
    <cellStyle name="Comma [0] 2_エリア別売上" xfId="492"/>
    <cellStyle name="Comma [0] 3" xfId="493"/>
    <cellStyle name="Comma [0] 3 2" xfId="494"/>
    <cellStyle name="Comma [0] 3 3" xfId="495"/>
    <cellStyle name="Comma [0] 3 4" xfId="496"/>
    <cellStyle name="Comma [0] 4" xfId="497"/>
    <cellStyle name="Comma [0] 4 2" xfId="498"/>
    <cellStyle name="Comma [0] 5" xfId="499"/>
    <cellStyle name="Comma [0] 6" xfId="500"/>
    <cellStyle name="Comma [0] 7" xfId="501"/>
    <cellStyle name="Comma [0] 8" xfId="502"/>
    <cellStyle name="Comma [0] 9" xfId="503"/>
    <cellStyle name="Comma [0]_Sheet1" xfId="504"/>
    <cellStyle name="Comma [00]" xfId="505"/>
    <cellStyle name="Comma 10" xfId="506"/>
    <cellStyle name="Comma 10 2" xfId="507"/>
    <cellStyle name="Comma 11" xfId="508"/>
    <cellStyle name="Comma 12" xfId="509"/>
    <cellStyle name="Comma 13" xfId="510"/>
    <cellStyle name="Comma 14" xfId="511"/>
    <cellStyle name="Comma 15" xfId="512"/>
    <cellStyle name="Comma 16" xfId="513"/>
    <cellStyle name="Comma 17" xfId="514"/>
    <cellStyle name="Comma 18" xfId="515"/>
    <cellStyle name="Comma 19" xfId="516"/>
    <cellStyle name="Comma 2" xfId="517"/>
    <cellStyle name="Comma 2 2" xfId="518"/>
    <cellStyle name="Comma 2 3" xfId="519"/>
    <cellStyle name="Comma 2 4" xfId="520"/>
    <cellStyle name="Comma 20" xfId="521"/>
    <cellStyle name="Comma 21" xfId="522"/>
    <cellStyle name="Comma 22" xfId="523"/>
    <cellStyle name="Comma 23" xfId="524"/>
    <cellStyle name="Comma 3" xfId="525"/>
    <cellStyle name="Comma 3 2" xfId="526"/>
    <cellStyle name="Comma 3 3" xfId="527"/>
    <cellStyle name="Comma 4" xfId="528"/>
    <cellStyle name="Comma 4 2" xfId="529"/>
    <cellStyle name="Comma 5" xfId="530"/>
    <cellStyle name="Comma 5 2" xfId="531"/>
    <cellStyle name="Comma 6" xfId="532"/>
    <cellStyle name="Comma 7" xfId="533"/>
    <cellStyle name="Comma 8" xfId="534"/>
    <cellStyle name="Comma 9" xfId="535"/>
    <cellStyle name="Comma[2]" xfId="536"/>
    <cellStyle name="COMP定番表書式" xfId="537"/>
    <cellStyle name="Currency $" xfId="538"/>
    <cellStyle name="Currency [00]" xfId="539"/>
    <cellStyle name="Currency 10" xfId="540"/>
    <cellStyle name="Currency 11" xfId="541"/>
    <cellStyle name="Currency 12" xfId="542"/>
    <cellStyle name="Currency 13" xfId="543"/>
    <cellStyle name="Currency 14" xfId="544"/>
    <cellStyle name="Currency 15" xfId="545"/>
    <cellStyle name="Currency 16" xfId="546"/>
    <cellStyle name="Currency 17" xfId="547"/>
    <cellStyle name="Currency 18" xfId="548"/>
    <cellStyle name="Currency 2" xfId="549"/>
    <cellStyle name="Currency 2 2" xfId="550"/>
    <cellStyle name="Currency 2 3" xfId="551"/>
    <cellStyle name="Currency 3" xfId="552"/>
    <cellStyle name="Currency 3 2" xfId="553"/>
    <cellStyle name="Currency 4" xfId="554"/>
    <cellStyle name="Currency 4 2" xfId="555"/>
    <cellStyle name="Currency 5" xfId="556"/>
    <cellStyle name="Currency 6" xfId="557"/>
    <cellStyle name="Currency 7" xfId="558"/>
    <cellStyle name="Currency 8" xfId="559"/>
    <cellStyle name="Currency 9" xfId="560"/>
    <cellStyle name="Currency[2]" xfId="561"/>
    <cellStyle name="Currency_Full Year FY96" xfId="1265"/>
    <cellStyle name="custom" xfId="562"/>
    <cellStyle name="Custom - Style8" xfId="177"/>
    <cellStyle name="Data   - Style2" xfId="178"/>
    <cellStyle name="Date" xfId="179"/>
    <cellStyle name="Date Short" xfId="563"/>
    <cellStyle name="Date_!!!GO" xfId="564"/>
    <cellStyle name="Define your own named style" xfId="180"/>
    <cellStyle name="Draw lines around data in range" xfId="181"/>
    <cellStyle name="Draw shadow and lines within range" xfId="182"/>
    <cellStyle name="Ênfase1" xfId="183"/>
    <cellStyle name="Ênfase2" xfId="184"/>
    <cellStyle name="Ênfase3" xfId="185"/>
    <cellStyle name="Ênfase4" xfId="186"/>
    <cellStyle name="Ênfase5" xfId="187"/>
    <cellStyle name="Ênfase6" xfId="188"/>
    <cellStyle name="Enlarge title text, yellow on blue" xfId="189"/>
    <cellStyle name="Enter Currency (0)" xfId="565"/>
    <cellStyle name="Enter Currency (2)" xfId="566"/>
    <cellStyle name="Enter Units (0)" xfId="567"/>
    <cellStyle name="Enter Units (1)" xfId="568"/>
    <cellStyle name="Enter Units (2)" xfId="569"/>
    <cellStyle name="Entrada" xfId="190"/>
    <cellStyle name="entry" xfId="570"/>
    <cellStyle name="Euro" xfId="191"/>
    <cellStyle name="Euro 2" xfId="1266"/>
    <cellStyle name="Euro 2 2" xfId="1267"/>
    <cellStyle name="Euro_FY14_新規設備投資_集計表_14.2.27_15.58_まとめ表_値貼付ver2" xfId="1268"/>
    <cellStyle name="Explanatory Text" xfId="192"/>
    <cellStyle name="Explanatory Text 2" xfId="571"/>
    <cellStyle name="Explanatory Text 3" xfId="1269"/>
    <cellStyle name="Explanatory Text_FY14_新規設備投資_集計表_14.2.27_15.58_まとめ表_値貼付ver2" xfId="1270"/>
    <cellStyle name="Fixed" xfId="193"/>
    <cellStyle name="Fixed (1)" xfId="572"/>
    <cellStyle name="Fixed_SSB_1310" xfId="573"/>
    <cellStyle name="Followed Hyperlink" xfId="574"/>
    <cellStyle name="Format a column of totals" xfId="194"/>
    <cellStyle name="Format a row of totals" xfId="195"/>
    <cellStyle name="Format text as bold, black on yellow" xfId="196"/>
    <cellStyle name="FRxAmtStyle" xfId="575"/>
    <cellStyle name="FRxAmtStyle 10" xfId="576"/>
    <cellStyle name="FRxAmtStyle 11" xfId="577"/>
    <cellStyle name="FRxAmtStyle 12" xfId="578"/>
    <cellStyle name="FRxAmtStyle 13" xfId="579"/>
    <cellStyle name="FRxAmtStyle 14" xfId="580"/>
    <cellStyle name="FRxAmtStyle 15" xfId="581"/>
    <cellStyle name="FRxAmtStyle 2" xfId="582"/>
    <cellStyle name="FRxAmtStyle 2 2" xfId="583"/>
    <cellStyle name="FRxAmtStyle 3" xfId="584"/>
    <cellStyle name="FRxAmtStyle 3 2" xfId="585"/>
    <cellStyle name="FRxAmtStyle 4" xfId="586"/>
    <cellStyle name="FRxAmtStyle 4 2" xfId="587"/>
    <cellStyle name="FRxAmtStyle 5" xfId="588"/>
    <cellStyle name="FRxAmtStyle 5 2" xfId="589"/>
    <cellStyle name="FRxAmtStyle 6" xfId="590"/>
    <cellStyle name="FRxAmtStyle 6 2" xfId="591"/>
    <cellStyle name="FRxAmtStyle 7" xfId="592"/>
    <cellStyle name="FRxAmtStyle 8" xfId="593"/>
    <cellStyle name="FRxAmtStyle 9" xfId="594"/>
    <cellStyle name="FRxAmtStyle_0911 (Feb 10) MSD Financial Report" xfId="595"/>
    <cellStyle name="FRxCurrStyle" xfId="596"/>
    <cellStyle name="FRxCurrStyle 10" xfId="597"/>
    <cellStyle name="FRxCurrStyle 11" xfId="598"/>
    <cellStyle name="FRxCurrStyle 12" xfId="599"/>
    <cellStyle name="FRxCurrStyle 13" xfId="600"/>
    <cellStyle name="FRxCurrStyle 14" xfId="601"/>
    <cellStyle name="FRxCurrStyle 15" xfId="602"/>
    <cellStyle name="FRxCurrStyle 16" xfId="603"/>
    <cellStyle name="FRxCurrStyle 2" xfId="604"/>
    <cellStyle name="FRxCurrStyle 3" xfId="605"/>
    <cellStyle name="FRxCurrStyle 4" xfId="606"/>
    <cellStyle name="FRxCurrStyle 5" xfId="607"/>
    <cellStyle name="FRxCurrStyle 6" xfId="608"/>
    <cellStyle name="FRxCurrStyle 7" xfId="609"/>
    <cellStyle name="FRxCurrStyle 8" xfId="610"/>
    <cellStyle name="FRxCurrStyle 9" xfId="611"/>
    <cellStyle name="FRxCurrStyle_0911 (Feb 10) MSD Financial Report" xfId="612"/>
    <cellStyle name="FRxPcntStyle" xfId="613"/>
    <cellStyle name="FRxPcntStyle 10" xfId="614"/>
    <cellStyle name="FRxPcntStyle 11" xfId="615"/>
    <cellStyle name="FRxPcntStyle 12" xfId="616"/>
    <cellStyle name="FRxPcntStyle 13" xfId="617"/>
    <cellStyle name="FRxPcntStyle 14" xfId="618"/>
    <cellStyle name="FRxPcntStyle 15" xfId="619"/>
    <cellStyle name="FRxPcntStyle 2" xfId="620"/>
    <cellStyle name="FRxPcntStyle 3" xfId="621"/>
    <cellStyle name="FRxPcntStyle 4" xfId="622"/>
    <cellStyle name="FRxPcntStyle 5" xfId="623"/>
    <cellStyle name="FRxPcntStyle 6" xfId="624"/>
    <cellStyle name="FRxPcntStyle 7" xfId="625"/>
    <cellStyle name="FRxPcntStyle 8" xfId="626"/>
    <cellStyle name="FRxPcntStyle 9" xfId="627"/>
    <cellStyle name="FRxPcntStyle_CR_IS_IAB" xfId="628"/>
    <cellStyle name="Good" xfId="197"/>
    <cellStyle name="Good 2" xfId="629"/>
    <cellStyle name="Good 3" xfId="1271"/>
    <cellStyle name="Good_FY14_新規設備投資_集計表_14.2.27_15.58_まとめ表_値貼付ver2" xfId="1272"/>
    <cellStyle name="GREEN" xfId="21"/>
    <cellStyle name="Grey" xfId="198"/>
    <cellStyle name="Hanging Dollars" xfId="630"/>
    <cellStyle name="header" xfId="199"/>
    <cellStyle name="Header1" xfId="22"/>
    <cellStyle name="Header2" xfId="23"/>
    <cellStyle name="Header2 2" xfId="631"/>
    <cellStyle name="Header2 3" xfId="632"/>
    <cellStyle name="Header2 4" xfId="633"/>
    <cellStyle name="Header2 5" xfId="634"/>
    <cellStyle name="Header2 6" xfId="635"/>
    <cellStyle name="Header2 7" xfId="636"/>
    <cellStyle name="Header2 8" xfId="637"/>
    <cellStyle name="Header2_OSTI Sales Forecast(121411)-Submit to AT-(122011)" xfId="638"/>
    <cellStyle name="Heading 1" xfId="200"/>
    <cellStyle name="Heading 1 2" xfId="639"/>
    <cellStyle name="Heading 1 3" xfId="1273"/>
    <cellStyle name="Heading 1_FY14_新規設備投資_集計表_14.2.27_15.58_まとめ表_値貼付ver2" xfId="1274"/>
    <cellStyle name="Heading 2" xfId="201"/>
    <cellStyle name="Heading 2 2" xfId="640"/>
    <cellStyle name="Heading 2 3" xfId="1275"/>
    <cellStyle name="Heading 2_FY14_新規設備投資_集計表_14.2.27_15.58_まとめ表_値貼付ver2" xfId="1276"/>
    <cellStyle name="Heading 3" xfId="202"/>
    <cellStyle name="Heading 3 2" xfId="641"/>
    <cellStyle name="Heading 3 3" xfId="1277"/>
    <cellStyle name="Heading 3_FY14_新規設備投資_集計表_14.2.27_15.58_まとめ表_値貼付ver2" xfId="1278"/>
    <cellStyle name="Heading 4" xfId="203"/>
    <cellStyle name="Heading 4 2" xfId="642"/>
    <cellStyle name="Heading 4 3" xfId="1279"/>
    <cellStyle name="Heading 4_FY14_新規設備投資_集計表_14.2.27_15.58_まとめ表_値貼付ver2" xfId="1280"/>
    <cellStyle name="Heading1" xfId="204"/>
    <cellStyle name="Heading2" xfId="205"/>
    <cellStyle name="Hyperlink" xfId="643"/>
    <cellStyle name="Hyperlink 2" xfId="644"/>
    <cellStyle name="IBM(401K)" xfId="645"/>
    <cellStyle name="Incorreto" xfId="206"/>
    <cellStyle name="Input" xfId="207"/>
    <cellStyle name="Input [yellow]" xfId="208"/>
    <cellStyle name="Input [yellow] 2" xfId="646"/>
    <cellStyle name="Input [yellow] 3" xfId="647"/>
    <cellStyle name="Input [yellow] 4" xfId="648"/>
    <cellStyle name="Input [yellow] 5" xfId="649"/>
    <cellStyle name="Input [yellow] 6" xfId="650"/>
    <cellStyle name="Input [yellow] 7" xfId="651"/>
    <cellStyle name="Input [yellow] 8" xfId="652"/>
    <cellStyle name="Input 10" xfId="653"/>
    <cellStyle name="Input 11" xfId="654"/>
    <cellStyle name="Input 12" xfId="655"/>
    <cellStyle name="Input 13" xfId="656"/>
    <cellStyle name="Input 14" xfId="657"/>
    <cellStyle name="Input 15" xfId="658"/>
    <cellStyle name="Input 16" xfId="659"/>
    <cellStyle name="Input 17" xfId="660"/>
    <cellStyle name="Input 18" xfId="661"/>
    <cellStyle name="Input 19" xfId="662"/>
    <cellStyle name="Input 2" xfId="663"/>
    <cellStyle name="Input 2 2" xfId="664"/>
    <cellStyle name="Input 2 3" xfId="665"/>
    <cellStyle name="Input 2 4" xfId="666"/>
    <cellStyle name="Input 2 5" xfId="667"/>
    <cellStyle name="Input 2 6" xfId="668"/>
    <cellStyle name="Input 2 7" xfId="669"/>
    <cellStyle name="Input 2 8" xfId="670"/>
    <cellStyle name="Input 20" xfId="671"/>
    <cellStyle name="Input 21" xfId="672"/>
    <cellStyle name="Input 22" xfId="673"/>
    <cellStyle name="Input 3" xfId="674"/>
    <cellStyle name="Input 4" xfId="675"/>
    <cellStyle name="Input 5" xfId="676"/>
    <cellStyle name="Input 6" xfId="677"/>
    <cellStyle name="Input 7" xfId="678"/>
    <cellStyle name="Input 8" xfId="679"/>
    <cellStyle name="Input 9" xfId="680"/>
    <cellStyle name="Input_CON0018_1309_退職給付費用（全社）_1-済" xfId="681"/>
    <cellStyle name="invisible" xfId="682"/>
    <cellStyle name="J401K" xfId="683"/>
    <cellStyle name="Komma [0]_laroux" xfId="684"/>
    <cellStyle name="Komma_laroux" xfId="685"/>
    <cellStyle name="Labels - Style3" xfId="209"/>
    <cellStyle name="Link Currency (0)" xfId="686"/>
    <cellStyle name="Link Currency (2)" xfId="687"/>
    <cellStyle name="Link Units (0)" xfId="688"/>
    <cellStyle name="Link Units (1)" xfId="689"/>
    <cellStyle name="Link Units (2)" xfId="690"/>
    <cellStyle name="Linked Cell" xfId="210"/>
    <cellStyle name="Linked Cell 2" xfId="691"/>
    <cellStyle name="Linked Cell 3" xfId="1281"/>
    <cellStyle name="Linked Cell_FY14_新規設備投資_集計表_14.2.27_15.58_まとめ表_値貼付ver2" xfId="1282"/>
    <cellStyle name="MARO 標準" xfId="211"/>
    <cellStyle name="Milliers [0]_!!!GO" xfId="692"/>
    <cellStyle name="Milliers_!!!GO" xfId="693"/>
    <cellStyle name="Model" xfId="694"/>
    <cellStyle name="Mon?taire [0]_AR1194" xfId="695"/>
    <cellStyle name="Mon?taire_AR1194" xfId="696"/>
    <cellStyle name="Monétaire [0]_!!!GO" xfId="697"/>
    <cellStyle name="Monétaire_!!!GO" xfId="698"/>
    <cellStyle name="Mon騁aire [0]_AR1194" xfId="212"/>
    <cellStyle name="Mon騁aire_AR1194" xfId="213"/>
    <cellStyle name="Neutra" xfId="214"/>
    <cellStyle name="Neutral" xfId="215"/>
    <cellStyle name="Neutral 2" xfId="699"/>
    <cellStyle name="Neutral 3" xfId="1283"/>
    <cellStyle name="Neutral_FY14_新規設備投資_集計表_14.2.27_15.58_まとめ表_値貼付ver2" xfId="1284"/>
    <cellStyle name="Neutrale" xfId="1285"/>
    <cellStyle name="Normal - Style1" xfId="216"/>
    <cellStyle name="Normal - スタイル1" xfId="217"/>
    <cellStyle name="Normal - スタイル2" xfId="218"/>
    <cellStyle name="Normal - スタイル3" xfId="219"/>
    <cellStyle name="Normal - スタイル4" xfId="220"/>
    <cellStyle name="Normal - スタイル5" xfId="221"/>
    <cellStyle name="Normal - スタイル6" xfId="222"/>
    <cellStyle name="Normal - スタイル7" xfId="223"/>
    <cellStyle name="Normal - スタイル8" xfId="224"/>
    <cellStyle name="Normal 10" xfId="700"/>
    <cellStyle name="Normal 10 2" xfId="701"/>
    <cellStyle name="Normal 11" xfId="702"/>
    <cellStyle name="Normal 11 2" xfId="703"/>
    <cellStyle name="Normal 12" xfId="704"/>
    <cellStyle name="Normal 12 2" xfId="705"/>
    <cellStyle name="Normal 13" xfId="706"/>
    <cellStyle name="Normal 13 2" xfId="707"/>
    <cellStyle name="Normal 14" xfId="708"/>
    <cellStyle name="Normal 14 2" xfId="709"/>
    <cellStyle name="Normal 15" xfId="710"/>
    <cellStyle name="Normal 15 2" xfId="711"/>
    <cellStyle name="Normal 16" xfId="712"/>
    <cellStyle name="Normal 16 2" xfId="713"/>
    <cellStyle name="Normal 17" xfId="714"/>
    <cellStyle name="Normal 17 2" xfId="715"/>
    <cellStyle name="Normal 17 3" xfId="716"/>
    <cellStyle name="Normal 18" xfId="717"/>
    <cellStyle name="Normal 18 2" xfId="718"/>
    <cellStyle name="Normal 19" xfId="719"/>
    <cellStyle name="Normal 2" xfId="720"/>
    <cellStyle name="Normal 2 2" xfId="721"/>
    <cellStyle name="Normal 2 2 2" xfId="722"/>
    <cellStyle name="Normal 2 3" xfId="723"/>
    <cellStyle name="Normal 2 3 2" xfId="724"/>
    <cellStyle name="Normal 2 4" xfId="725"/>
    <cellStyle name="Normal 2 4 2" xfId="726"/>
    <cellStyle name="Normal 2 4 3" xfId="727"/>
    <cellStyle name="Normal 2 5" xfId="728"/>
    <cellStyle name="Normal 2_FY14_新規設備投資_集計表_14.2.27_15.58_まとめ表_値貼付ver2" xfId="1286"/>
    <cellStyle name="Normal 20" xfId="729"/>
    <cellStyle name="Normal 21" xfId="730"/>
    <cellStyle name="Normal 22" xfId="731"/>
    <cellStyle name="Normal 22 2" xfId="732"/>
    <cellStyle name="Normal 23" xfId="733"/>
    <cellStyle name="Normal 24" xfId="734"/>
    <cellStyle name="Normal 25" xfId="735"/>
    <cellStyle name="Normal 26" xfId="736"/>
    <cellStyle name="Normal 27" xfId="737"/>
    <cellStyle name="Normal 28" xfId="738"/>
    <cellStyle name="Normal 29" xfId="739"/>
    <cellStyle name="Normal 3" xfId="740"/>
    <cellStyle name="Normal 3 2" xfId="741"/>
    <cellStyle name="Normal 30" xfId="742"/>
    <cellStyle name="Normal 31" xfId="743"/>
    <cellStyle name="Normal 32" xfId="744"/>
    <cellStyle name="Normal 33" xfId="745"/>
    <cellStyle name="Normal 34" xfId="746"/>
    <cellStyle name="Normal 35" xfId="747"/>
    <cellStyle name="Normal 36" xfId="748"/>
    <cellStyle name="Normal 37" xfId="749"/>
    <cellStyle name="Normal 38" xfId="750"/>
    <cellStyle name="Normal 39" xfId="751"/>
    <cellStyle name="Normal 4" xfId="752"/>
    <cellStyle name="Normal 40" xfId="753"/>
    <cellStyle name="Normal 41" xfId="754"/>
    <cellStyle name="Normal 42" xfId="755"/>
    <cellStyle name="Normal 45" xfId="756"/>
    <cellStyle name="Normal 48" xfId="757"/>
    <cellStyle name="Normal 5" xfId="758"/>
    <cellStyle name="Normal 6" xfId="759"/>
    <cellStyle name="Normal 7" xfId="760"/>
    <cellStyle name="Normal 7 2" xfId="761"/>
    <cellStyle name="Normal 7 2 2" xfId="762"/>
    <cellStyle name="Normal 8" xfId="763"/>
    <cellStyle name="Normal 8 2" xfId="764"/>
    <cellStyle name="Normal 8 2 2" xfId="765"/>
    <cellStyle name="Normal 9" xfId="766"/>
    <cellStyle name="Normal 9 2" xfId="767"/>
    <cellStyle name="Normal_#18-Internet" xfId="24"/>
    <cellStyle name="Normale 2" xfId="1287"/>
    <cellStyle name="Nota" xfId="225"/>
    <cellStyle name="Note" xfId="226"/>
    <cellStyle name="Note 2" xfId="768"/>
    <cellStyle name="Note 2 2" xfId="769"/>
    <cellStyle name="Note 2 3" xfId="770"/>
    <cellStyle name="Note 2 4" xfId="771"/>
    <cellStyle name="Note 2 5" xfId="772"/>
    <cellStyle name="Note 2 6" xfId="773"/>
    <cellStyle name="Note 2 7" xfId="774"/>
    <cellStyle name="Note 2 8" xfId="775"/>
    <cellStyle name="Note 3" xfId="1288"/>
    <cellStyle name="Note_SSB_1310" xfId="776"/>
    <cellStyle name="Œ…‹æØ‚è [0.00]_!!!GO" xfId="777"/>
    <cellStyle name="Œ…‹æØ‚è_!!!GO" xfId="778"/>
    <cellStyle name="oft Excel]_x000a__x000a_Options5=1155_x000a__x000a_Pos=-12,9,1048,771_x000a__x000a_MRUFuncs=345,205,221,1,65,28,37,24,3,36_x000a__x000a_StickyPtX=574_x000a__x000a_StickyPtY=45" xfId="779"/>
    <cellStyle name="oft Excel]_x000d__x000a_Options5=1155_x000d__x000a_Pos=-12,9,1048,771_x000d__x000a_MRUFuncs=345,205,221,1,65,28,37,24,3,36_x000d__x000a_StickyPtX=574_x000d__x000a_StickyPtY=45" xfId="227"/>
    <cellStyle name="Output" xfId="228"/>
    <cellStyle name="Output 2" xfId="780"/>
    <cellStyle name="Output 2 2" xfId="781"/>
    <cellStyle name="Output 2 3" xfId="782"/>
    <cellStyle name="Output 2 4" xfId="783"/>
    <cellStyle name="Output 2 5" xfId="784"/>
    <cellStyle name="Output 2 6" xfId="785"/>
    <cellStyle name="Output 2 7" xfId="786"/>
    <cellStyle name="Output 2 8" xfId="787"/>
    <cellStyle name="Output 3" xfId="1289"/>
    <cellStyle name="Output_FY14_新規設備投資_集計表_14.2.27_15.58_まとめ表_値貼付ver2" xfId="1290"/>
    <cellStyle name="per.style" xfId="788"/>
    <cellStyle name="Percent [0]" xfId="789"/>
    <cellStyle name="Percent [00]" xfId="790"/>
    <cellStyle name="Percent [2]" xfId="229"/>
    <cellStyle name="Percent 10" xfId="791"/>
    <cellStyle name="Percent 10 2" xfId="792"/>
    <cellStyle name="Percent 11" xfId="793"/>
    <cellStyle name="Percent 11 2" xfId="794"/>
    <cellStyle name="Percent 12" xfId="795"/>
    <cellStyle name="Percent 13" xfId="796"/>
    <cellStyle name="Percent 14" xfId="797"/>
    <cellStyle name="Percent 15" xfId="798"/>
    <cellStyle name="Percent 16" xfId="799"/>
    <cellStyle name="Percent 17" xfId="800"/>
    <cellStyle name="Percent 18" xfId="801"/>
    <cellStyle name="Percent 19" xfId="802"/>
    <cellStyle name="Percent 2" xfId="803"/>
    <cellStyle name="Percent 2 2" xfId="804"/>
    <cellStyle name="Percent 2 2 2" xfId="805"/>
    <cellStyle name="Percent 2 3" xfId="806"/>
    <cellStyle name="Percent 2 4" xfId="807"/>
    <cellStyle name="Percent 2 5" xfId="808"/>
    <cellStyle name="Percent 20" xfId="809"/>
    <cellStyle name="Percent 21" xfId="810"/>
    <cellStyle name="Percent 22" xfId="811"/>
    <cellStyle name="Percent 23" xfId="812"/>
    <cellStyle name="Percent 24" xfId="813"/>
    <cellStyle name="Percent 3" xfId="814"/>
    <cellStyle name="Percent 3 2" xfId="815"/>
    <cellStyle name="Percent 3 2 2" xfId="816"/>
    <cellStyle name="Percent 3 2 3" xfId="817"/>
    <cellStyle name="Percent 37" xfId="818"/>
    <cellStyle name="Percent 4" xfId="819"/>
    <cellStyle name="Percent 4 2" xfId="820"/>
    <cellStyle name="Percent 4 3" xfId="821"/>
    <cellStyle name="Percent 4 4" xfId="822"/>
    <cellStyle name="Percent 5" xfId="823"/>
    <cellStyle name="Percent 5 2" xfId="824"/>
    <cellStyle name="Percent 6" xfId="825"/>
    <cellStyle name="Percent 6 2" xfId="826"/>
    <cellStyle name="Percent 7" xfId="827"/>
    <cellStyle name="Percent 7 2" xfId="828"/>
    <cellStyle name="Percent 8" xfId="829"/>
    <cellStyle name="Percent 8 2" xfId="830"/>
    <cellStyle name="Percent 9" xfId="831"/>
    <cellStyle name="Percent 9 2" xfId="832"/>
    <cellStyle name="Percent[0]" xfId="833"/>
    <cellStyle name="Percent[2]" xfId="834"/>
    <cellStyle name="PERCENTAGE" xfId="230"/>
    <cellStyle name="Percentuale 2" xfId="1291"/>
    <cellStyle name="PH Name" xfId="835"/>
    <cellStyle name="PH Number" xfId="836"/>
    <cellStyle name="PrePop Currency (0)" xfId="837"/>
    <cellStyle name="PrePop Currency (2)" xfId="838"/>
    <cellStyle name="PrePop Units (0)" xfId="839"/>
    <cellStyle name="PrePop Units (1)" xfId="840"/>
    <cellStyle name="PrePop Units (2)" xfId="841"/>
    <cellStyle name="price" xfId="842"/>
    <cellStyle name="PSChar" xfId="843"/>
    <cellStyle name="PSDate" xfId="844"/>
    <cellStyle name="PSDec" xfId="845"/>
    <cellStyle name="PSHeading" xfId="846"/>
    <cellStyle name="PSInt" xfId="847"/>
    <cellStyle name="PSSpacer" xfId="848"/>
    <cellStyle name="Pull Quotes" xfId="849"/>
    <cellStyle name="Reset  - Style7" xfId="231"/>
    <cellStyle name="Reset range style to defaults" xfId="232"/>
    <cellStyle name="revised" xfId="850"/>
    <cellStyle name="Sa?da" xfId="851"/>
    <cellStyle name="Saída" xfId="233"/>
    <cellStyle name="section" xfId="852"/>
    <cellStyle name="Standaard_laroux" xfId="853"/>
    <cellStyle name="standard" xfId="854"/>
    <cellStyle name="Style 1" xfId="855"/>
    <cellStyle name="STYLE1" xfId="856"/>
    <cellStyle name="STYLE1 10" xfId="857"/>
    <cellStyle name="STYLE1 11" xfId="858"/>
    <cellStyle name="STYLE1 12" xfId="859"/>
    <cellStyle name="STYLE1 13" xfId="860"/>
    <cellStyle name="STYLE1 14" xfId="861"/>
    <cellStyle name="STYLE1 15" xfId="862"/>
    <cellStyle name="STYLE1 16" xfId="863"/>
    <cellStyle name="STYLE1 2" xfId="864"/>
    <cellStyle name="STYLE1 3" xfId="865"/>
    <cellStyle name="STYLE1 4" xfId="866"/>
    <cellStyle name="STYLE1 5" xfId="867"/>
    <cellStyle name="STYLE1 6" xfId="868"/>
    <cellStyle name="STYLE1 7" xfId="869"/>
    <cellStyle name="STYLE1 8" xfId="870"/>
    <cellStyle name="STYLE1 9" xfId="871"/>
    <cellStyle name="STYLE2" xfId="872"/>
    <cellStyle name="STYLE2 10" xfId="873"/>
    <cellStyle name="STYLE2 11" xfId="874"/>
    <cellStyle name="STYLE2 12" xfId="875"/>
    <cellStyle name="STYLE2 13" xfId="876"/>
    <cellStyle name="STYLE2 14" xfId="877"/>
    <cellStyle name="STYLE2 15" xfId="878"/>
    <cellStyle name="STYLE2 16" xfId="879"/>
    <cellStyle name="STYLE2 17" xfId="880"/>
    <cellStyle name="STYLE2 2" xfId="881"/>
    <cellStyle name="STYLE2 2 2" xfId="882"/>
    <cellStyle name="STYLE2 3" xfId="883"/>
    <cellStyle name="STYLE2 4" xfId="884"/>
    <cellStyle name="STYLE2 5" xfId="885"/>
    <cellStyle name="STYLE2 6" xfId="886"/>
    <cellStyle name="STYLE2 7" xfId="887"/>
    <cellStyle name="STYLE2 8" xfId="888"/>
    <cellStyle name="STYLE2 9" xfId="889"/>
    <cellStyle name="STYLE2_FRx FY 10 new internal FS All Divisions YTD Mar 10" xfId="890"/>
    <cellStyle name="STYLE3" xfId="891"/>
    <cellStyle name="STYLE3 2" xfId="892"/>
    <cellStyle name="STYLE3 3" xfId="893"/>
    <cellStyle name="STYLE4" xfId="894"/>
    <cellStyle name="STYLE4 2" xfId="895"/>
    <cellStyle name="subhead" xfId="896"/>
    <cellStyle name="T?tulo" xfId="897"/>
    <cellStyle name="T?tulo 1" xfId="898"/>
    <cellStyle name="T?tulo 2" xfId="899"/>
    <cellStyle name="T?tulo 3" xfId="900"/>
    <cellStyle name="T?tulo 4" xfId="901"/>
    <cellStyle name="Table  - Style6" xfId="234"/>
    <cellStyle name="Testo avviso" xfId="1292"/>
    <cellStyle name="Testo descrittivo" xfId="1293"/>
    <cellStyle name="Text Indent A" xfId="902"/>
    <cellStyle name="Text Indent B" xfId="903"/>
    <cellStyle name="Text Indent C" xfId="904"/>
    <cellStyle name="Texto de Aviso" xfId="235"/>
    <cellStyle name="Texto Explicativo" xfId="236"/>
    <cellStyle name="Title" xfId="237"/>
    <cellStyle name="Title  - Style1" xfId="238"/>
    <cellStyle name="Title 2" xfId="905"/>
    <cellStyle name="Title 3" xfId="1294"/>
    <cellStyle name="Title_CON0018_1309_退職給付費用（全社）_1-済" xfId="906"/>
    <cellStyle name="Titles" xfId="907"/>
    <cellStyle name="Titolo" xfId="1295"/>
    <cellStyle name="Titolo 1" xfId="1296"/>
    <cellStyle name="Titolo 2" xfId="1297"/>
    <cellStyle name="Titolo 3" xfId="1298"/>
    <cellStyle name="Titolo 4" xfId="1299"/>
    <cellStyle name="Título" xfId="239"/>
    <cellStyle name="Título 1" xfId="240"/>
    <cellStyle name="Título 2" xfId="241"/>
    <cellStyle name="Título 3" xfId="242"/>
    <cellStyle name="Título 4" xfId="243"/>
    <cellStyle name="Total" xfId="244"/>
    <cellStyle name="Total 2" xfId="908"/>
    <cellStyle name="Total 2 2" xfId="909"/>
    <cellStyle name="Total 2 3" xfId="910"/>
    <cellStyle name="Total 2 4" xfId="911"/>
    <cellStyle name="Total 2 5" xfId="912"/>
    <cellStyle name="Total 2 6" xfId="913"/>
    <cellStyle name="Total 2 7" xfId="914"/>
    <cellStyle name="Total 2 8" xfId="915"/>
    <cellStyle name="Total 3" xfId="1300"/>
    <cellStyle name="Total_FY14_新規設備投資_集計表_14.2.27_15.58_まとめ表_値貼付ver2" xfId="1301"/>
    <cellStyle name="Totale" xfId="1302"/>
    <cellStyle name="TotCol - Style5" xfId="245"/>
    <cellStyle name="TotRow - Style4" xfId="246"/>
    <cellStyle name="Tusental (0)_pldt" xfId="916"/>
    <cellStyle name="Tusental_pldt" xfId="917"/>
    <cellStyle name="umeda" xfId="918"/>
    <cellStyle name="Valore non valido" xfId="1303"/>
    <cellStyle name="Valore valido" xfId="1304"/>
    <cellStyle name="Valuta (0)_pldt" xfId="919"/>
    <cellStyle name="Valuta [0]_laroux" xfId="920"/>
    <cellStyle name="Valuta_laroux" xfId="921"/>
    <cellStyle name="Warning Text" xfId="247"/>
    <cellStyle name="Warning Text 2" xfId="922"/>
    <cellStyle name="Warning Text 3" xfId="1305"/>
    <cellStyle name="Warning Text_FY14_新規設備投資_集計表_14.2.27_15.58_まとめ表_値貼付ver2" xfId="1306"/>
    <cellStyle name="アクセント 1 2" xfId="25"/>
    <cellStyle name="アクセント 1 3" xfId="923"/>
    <cellStyle name="アクセント 1 4" xfId="1307"/>
    <cellStyle name="アクセント 1 5" xfId="248"/>
    <cellStyle name="アクセント 2 2" xfId="26"/>
    <cellStyle name="アクセント 2 3" xfId="924"/>
    <cellStyle name="アクセント 2 4" xfId="1308"/>
    <cellStyle name="アクセント 2 5" xfId="249"/>
    <cellStyle name="アクセント 3 2" xfId="27"/>
    <cellStyle name="アクセント 3 3" xfId="925"/>
    <cellStyle name="アクセント 3 4" xfId="1309"/>
    <cellStyle name="アクセント 3 5" xfId="250"/>
    <cellStyle name="アクセント 4 2" xfId="28"/>
    <cellStyle name="アクセント 4 3" xfId="926"/>
    <cellStyle name="アクセント 4 4" xfId="1310"/>
    <cellStyle name="アクセント 4 5" xfId="251"/>
    <cellStyle name="アクセント 5 2" xfId="29"/>
    <cellStyle name="アクセント 5 3" xfId="1311"/>
    <cellStyle name="アクセント 5 4" xfId="252"/>
    <cellStyle name="アクセント 6 2" xfId="30"/>
    <cellStyle name="アクセント 6 3" xfId="927"/>
    <cellStyle name="アクセント 6 4" xfId="1312"/>
    <cellStyle name="アクセント 6 5" xfId="253"/>
    <cellStyle name="ｹ鮗ﾐﾀｲ_ｰ豼ｵﾁ･" xfId="31"/>
    <cellStyle name="スタイル 1" xfId="254"/>
    <cellStyle name="センター" xfId="928"/>
    <cellStyle name="タイトル 2" xfId="32"/>
    <cellStyle name="タイトル 2 2" xfId="929"/>
    <cellStyle name="タイトル 3" xfId="930"/>
    <cellStyle name="タイトル 4" xfId="931"/>
    <cellStyle name="タイトル 5" xfId="255"/>
    <cellStyle name="チェック セル 2" xfId="33"/>
    <cellStyle name="チェック セル 3" xfId="1313"/>
    <cellStyle name="チェック セル 4" xfId="256"/>
    <cellStyle name="ﾄﾞｸｶ [0]_ｰ霾ｹ" xfId="34"/>
    <cellStyle name="ﾄﾞｸｶ_ｰ霾ｹ" xfId="35"/>
    <cellStyle name="どちらでもない 2" xfId="36"/>
    <cellStyle name="どちらでもない 2 2" xfId="932"/>
    <cellStyle name="どちらでもない 3" xfId="933"/>
    <cellStyle name="どちらでもない 4" xfId="934"/>
    <cellStyle name="どちらでもない 5" xfId="1314"/>
    <cellStyle name="どちらでもない 6" xfId="257"/>
    <cellStyle name="ﾅ・ｭ [0]_ｰ霾ｹ" xfId="37"/>
    <cellStyle name="ﾅ・ｭ_ｰ霾ｹ" xfId="38"/>
    <cellStyle name="ﾇ･ﾁﾘ_ｰ霾ｹ" xfId="39"/>
    <cellStyle name="パーセント" xfId="40" builtinId="5"/>
    <cellStyle name="パーセント 10" xfId="72"/>
    <cellStyle name="パーセント 2" xfId="41"/>
    <cellStyle name="パーセント 2 2" xfId="936"/>
    <cellStyle name="パーセント 2 3" xfId="74"/>
    <cellStyle name="パーセント 2 3 2" xfId="1315"/>
    <cellStyle name="パーセント 2 3 3 2" xfId="75"/>
    <cellStyle name="パーセント 2 4" xfId="76"/>
    <cellStyle name="パーセント 2 5" xfId="935"/>
    <cellStyle name="パーセント 3" xfId="77"/>
    <cellStyle name="パーセント 3 2" xfId="1316"/>
    <cellStyle name="パーセント 3 3" xfId="937"/>
    <cellStyle name="パーセント 3 3 2" xfId="1317"/>
    <cellStyle name="パーセント 4" xfId="938"/>
    <cellStyle name="パーセント 5" xfId="939"/>
    <cellStyle name="パーセント 6" xfId="1145"/>
    <cellStyle name="パーセント 7" xfId="1318"/>
    <cellStyle name="パーセント 8" xfId="1319"/>
    <cellStyle name="パーセント 9" xfId="258"/>
    <cellStyle name="パーセント()" xfId="42"/>
    <cellStyle name="パーセント(0.00)" xfId="43"/>
    <cellStyle name="パーセント[0.00]" xfId="44"/>
    <cellStyle name="ハイパーリンク 2" xfId="940"/>
    <cellStyle name="メモ 10" xfId="259"/>
    <cellStyle name="メモ 2" xfId="45"/>
    <cellStyle name="メモ 2 2" xfId="941"/>
    <cellStyle name="メモ 3" xfId="942"/>
    <cellStyle name="メモ 4" xfId="943"/>
    <cellStyle name="メモ 5" xfId="944"/>
    <cellStyle name="メモ 6" xfId="945"/>
    <cellStyle name="メモ 7" xfId="946"/>
    <cellStyle name="メモ 8" xfId="947"/>
    <cellStyle name="メモ 9" xfId="1320"/>
    <cellStyle name="リンク セル" xfId="71" builtinId="24" hidden="1"/>
    <cellStyle name="リンク セル" xfId="260" builtinId="24" customBuiltin="1"/>
    <cellStyle name="リンク セル 2" xfId="46"/>
    <cellStyle name="リンク セル 3" xfId="948"/>
    <cellStyle name="リンク セル 4" xfId="1321"/>
    <cellStyle name="リンク セル 5" xfId="390"/>
    <cellStyle name="悪い 2" xfId="47"/>
    <cellStyle name="悪い 3" xfId="949"/>
    <cellStyle name="悪い 4" xfId="1322"/>
    <cellStyle name="悪い 5" xfId="261"/>
    <cellStyle name="一般_FY11_IAB 1st Quarterly Forecast(WP)format_110610" xfId="950"/>
    <cellStyle name="解释性文本" xfId="951"/>
    <cellStyle name="計算 10" xfId="262"/>
    <cellStyle name="計算 2" xfId="48"/>
    <cellStyle name="計算 2 2" xfId="952"/>
    <cellStyle name="計算 3" xfId="953"/>
    <cellStyle name="計算 4" xfId="954"/>
    <cellStyle name="計算 5" xfId="955"/>
    <cellStyle name="計算 6" xfId="956"/>
    <cellStyle name="計算 7" xfId="957"/>
    <cellStyle name="計算 8" xfId="958"/>
    <cellStyle name="計算 9" xfId="1323"/>
    <cellStyle name="計算方式" xfId="959"/>
    <cellStyle name="警告文 2" xfId="49"/>
    <cellStyle name="警告文 3" xfId="1324"/>
    <cellStyle name="警告文 4" xfId="263"/>
    <cellStyle name="警告文字" xfId="960"/>
    <cellStyle name="警告文本" xfId="961"/>
    <cellStyle name="桁区切り" xfId="50" builtinId="6"/>
    <cellStyle name="桁区切り [0.00] 2" xfId="962"/>
    <cellStyle name="桁区切り [0.00] 3" xfId="1325"/>
    <cellStyle name="桁区切り 10" xfId="1326"/>
    <cellStyle name="桁区切り 10 4" xfId="79"/>
    <cellStyle name="桁区切り 11" xfId="1327"/>
    <cellStyle name="桁区切り 12" xfId="1328"/>
    <cellStyle name="桁区切り 13" xfId="264"/>
    <cellStyle name="桁区切り 14" xfId="78"/>
    <cellStyle name="桁区切り 15" xfId="73"/>
    <cellStyle name="桁区切り 2" xfId="51"/>
    <cellStyle name="桁区切り 2 2" xfId="964"/>
    <cellStyle name="桁区切り 2 2 2" xfId="1146"/>
    <cellStyle name="桁区切り 2 3" xfId="81"/>
    <cellStyle name="桁区切り 2 3 2" xfId="1329"/>
    <cellStyle name="桁区切り 2 3 3 2" xfId="82"/>
    <cellStyle name="桁区切り 2 4" xfId="83"/>
    <cellStyle name="桁区切り 2 5" xfId="963"/>
    <cellStyle name="桁区切り 2 6" xfId="80"/>
    <cellStyle name="桁区切り 3" xfId="84"/>
    <cellStyle name="桁区切り 3 2" xfId="966"/>
    <cellStyle name="桁区切り 3 3" xfId="965"/>
    <cellStyle name="桁区切り 4" xfId="85"/>
    <cellStyle name="桁区切り 4 2" xfId="968"/>
    <cellStyle name="桁区切り 4 3" xfId="967"/>
    <cellStyle name="桁区切り 5" xfId="86"/>
    <cellStyle name="桁区切り 5 2" xfId="969"/>
    <cellStyle name="桁区切り 6" xfId="52"/>
    <cellStyle name="桁区切り 6 2" xfId="87"/>
    <cellStyle name="桁区切り 6 3" xfId="88"/>
    <cellStyle name="桁区切り 6 4" xfId="970"/>
    <cellStyle name="桁区切り 7" xfId="89"/>
    <cellStyle name="桁区切り 7 2" xfId="1330"/>
    <cellStyle name="桁区切り 7 3" xfId="1331"/>
    <cellStyle name="桁区切り 7 4" xfId="971"/>
    <cellStyle name="桁区切り 8" xfId="1148"/>
    <cellStyle name="桁区切り 8 2" xfId="1355"/>
    <cellStyle name="桁区切り 9" xfId="1332"/>
    <cellStyle name="見出し 1 2" xfId="53"/>
    <cellStyle name="見出し 1 3" xfId="972"/>
    <cellStyle name="見出し 1 4" xfId="1333"/>
    <cellStyle name="見出し 1 5" xfId="265"/>
    <cellStyle name="見出し 2 2" xfId="54"/>
    <cellStyle name="見出し 2 3" xfId="973"/>
    <cellStyle name="見出し 2 4" xfId="1334"/>
    <cellStyle name="見出し 2 5" xfId="266"/>
    <cellStyle name="見出し 3 2" xfId="55"/>
    <cellStyle name="見出し 3 3" xfId="974"/>
    <cellStyle name="見出し 3 4" xfId="1335"/>
    <cellStyle name="見出し 3 5" xfId="267"/>
    <cellStyle name="見出し 4 2" xfId="56"/>
    <cellStyle name="見出し 4 3" xfId="975"/>
    <cellStyle name="見出し 4 4" xfId="1336"/>
    <cellStyle name="見出し 4 5" xfId="268"/>
    <cellStyle name="見出し１" xfId="57"/>
    <cellStyle name="好" xfId="976"/>
    <cellStyle name="好_11FY Budget format OEZ-TW(5.12送付ver.)" xfId="977"/>
    <cellStyle name="好_14年度4月_業務報告（数字) 理財用　ver3" xfId="978"/>
    <cellStyle name="好_2010.8給与" xfId="979"/>
    <cellStyle name="好_BSPLCF_1QEst_110629" xfId="980"/>
    <cellStyle name="好_FY13実績_基礎データ" xfId="981"/>
    <cellStyle name="好_まとめ中→" xfId="1337"/>
    <cellStyle name="好_為替" xfId="982"/>
    <cellStyle name="好_実績値_12FY 関係会社取引消去（海外）" xfId="983"/>
    <cellStyle name="好_新規売上" xfId="984"/>
    <cellStyle name="合計" xfId="985"/>
    <cellStyle name="差" xfId="986"/>
    <cellStyle name="差_14年度4月_業務報告（数字) 理財用　ver3" xfId="987"/>
    <cellStyle name="差_FY13実績_基礎データ" xfId="988"/>
    <cellStyle name="差_まとめ中→" xfId="1338"/>
    <cellStyle name="差_為替" xfId="989"/>
    <cellStyle name="差_実績値_12FY 関係会社取引消去（海外）" xfId="990"/>
    <cellStyle name="差_新規売上" xfId="991"/>
    <cellStyle name="集計 10" xfId="269"/>
    <cellStyle name="集計 2" xfId="58"/>
    <cellStyle name="集計 2 2" xfId="992"/>
    <cellStyle name="集計 3" xfId="993"/>
    <cellStyle name="集計 4" xfId="994"/>
    <cellStyle name="集計 5" xfId="995"/>
    <cellStyle name="集計 6" xfId="996"/>
    <cellStyle name="集計 7" xfId="997"/>
    <cellStyle name="集計 8" xfId="998"/>
    <cellStyle name="集計 9" xfId="1339"/>
    <cellStyle name="出力 10" xfId="270"/>
    <cellStyle name="出力 2" xfId="59"/>
    <cellStyle name="出力 2 2" xfId="999"/>
    <cellStyle name="出力 3" xfId="1000"/>
    <cellStyle name="出力 4" xfId="1001"/>
    <cellStyle name="出力 5" xfId="1002"/>
    <cellStyle name="出力 6" xfId="1003"/>
    <cellStyle name="出力 7" xfId="1004"/>
    <cellStyle name="出力 8" xfId="1005"/>
    <cellStyle name="出力 9" xfId="1340"/>
    <cellStyle name="常?_~7349081" xfId="1341"/>
    <cellStyle name="常规 2" xfId="1006"/>
    <cellStyle name="常规 2 2" xfId="1007"/>
    <cellStyle name="常规 2 2 2" xfId="1008"/>
    <cellStyle name="常规 2_1407_四半期見通し帳票_事業部門（環)_大元作業用" xfId="1009"/>
    <cellStyle name="常规 3" xfId="1010"/>
    <cellStyle name="常规 3 2" xfId="1011"/>
    <cellStyle name="常规 3_1407_四半期見通し帳票_事業部門（環)_大元作業用" xfId="1012"/>
    <cellStyle name="常规 4" xfId="1013"/>
    <cellStyle name="常规 6" xfId="1342"/>
    <cellStyle name="常规 7" xfId="1343"/>
    <cellStyle name="常规_~7349081" xfId="1014"/>
    <cellStyle name="折り返し" xfId="60"/>
    <cellStyle name="説明文 2" xfId="61"/>
    <cellStyle name="説明文 3" xfId="1344"/>
    <cellStyle name="説明文 4" xfId="271"/>
    <cellStyle name="千位分隔 2" xfId="1015"/>
    <cellStyle name="千位分隔 2 2" xfId="1016"/>
    <cellStyle name="千位分隔 3" xfId="1017"/>
    <cellStyle name="千位分隔 7" xfId="1345"/>
    <cellStyle name="千位分隔[0] 2" xfId="1018"/>
    <cellStyle name="千位分隔[0]_02 stock(boggy)" xfId="1019"/>
    <cellStyle name="千位分隔_０９独算予算フォーム案" xfId="1346"/>
    <cellStyle name="千分位_P&amp;L2004_OEH" xfId="272"/>
    <cellStyle name="脱浦 [0.00]_Sheet1" xfId="1020"/>
    <cellStyle name="脱浦_Sheet1" xfId="1021"/>
    <cellStyle name="中等" xfId="1022"/>
    <cellStyle name="注释" xfId="1023"/>
    <cellStyle name="注释 2" xfId="1024"/>
    <cellStyle name="注释 2 2" xfId="1025"/>
    <cellStyle name="注释 2 3" xfId="1026"/>
    <cellStyle name="注释 2 4" xfId="1027"/>
    <cellStyle name="注释 2 5" xfId="1028"/>
    <cellStyle name="注释 2 6" xfId="1029"/>
    <cellStyle name="注释 2 7" xfId="1030"/>
    <cellStyle name="注释 2 8" xfId="1031"/>
    <cellStyle name="注释 3" xfId="1032"/>
    <cellStyle name="注释 4" xfId="1033"/>
    <cellStyle name="注释 5" xfId="1034"/>
    <cellStyle name="注释 6" xfId="1035"/>
    <cellStyle name="注释 7" xfId="1036"/>
    <cellStyle name="注释 8" xfId="1037"/>
    <cellStyle name="注释 9" xfId="1038"/>
    <cellStyle name="注释_14年度4月_業務報告（数字) 理財用　ver3" xfId="1039"/>
    <cellStyle name="帳票" xfId="1040"/>
    <cellStyle name="超链接 2" xfId="1041"/>
    <cellStyle name="追加スタイル（梅田）" xfId="1042"/>
    <cellStyle name="通貨 [0.0]" xfId="1043"/>
    <cellStyle name="通貨 2" xfId="1044"/>
    <cellStyle name="入力 10" xfId="273"/>
    <cellStyle name="入力 2" xfId="62"/>
    <cellStyle name="入力 2 2" xfId="1045"/>
    <cellStyle name="入力 3" xfId="1046"/>
    <cellStyle name="入力 4" xfId="1047"/>
    <cellStyle name="入力 5" xfId="1048"/>
    <cellStyle name="入力 6" xfId="1049"/>
    <cellStyle name="入力 7" xfId="1050"/>
    <cellStyle name="入力 8" xfId="1051"/>
    <cellStyle name="入力 9" xfId="1347"/>
    <cellStyle name="破線" xfId="1052"/>
    <cellStyle name="備註" xfId="1053"/>
    <cellStyle name="百分比 2" xfId="1054"/>
    <cellStyle name="百分比 2 2" xfId="1055"/>
    <cellStyle name="百分比 3" xfId="1056"/>
    <cellStyle name="百分比 8" xfId="1348"/>
    <cellStyle name="標準" xfId="0" builtinId="0"/>
    <cellStyle name="標準 10" xfId="1057"/>
    <cellStyle name="標準 11" xfId="90"/>
    <cellStyle name="標準 11 2" xfId="1144"/>
    <cellStyle name="標準 12" xfId="1149"/>
    <cellStyle name="標準 12 2 4" xfId="91"/>
    <cellStyle name="標準 13" xfId="1349"/>
    <cellStyle name="標準 14" xfId="97"/>
    <cellStyle name="標準 2" xfId="63"/>
    <cellStyle name="標準 2 2" xfId="1058"/>
    <cellStyle name="標準 2 3" xfId="1147"/>
    <cellStyle name="標準 2 4" xfId="92"/>
    <cellStyle name="標準 2 5" xfId="93"/>
    <cellStyle name="標準 2_【提出】13月別固計画_FS" xfId="1059"/>
    <cellStyle name="標準 3" xfId="64"/>
    <cellStyle name="標準 3 2" xfId="1350"/>
    <cellStyle name="標準 3 3" xfId="1060"/>
    <cellStyle name="標準 3 4" xfId="94"/>
    <cellStyle name="標準 4" xfId="95"/>
    <cellStyle name="標準 4 2" xfId="1061"/>
    <cellStyle name="標準 5" xfId="96"/>
    <cellStyle name="標準 5 2" xfId="1351"/>
    <cellStyle name="標準 5 3" xfId="1062"/>
    <cellStyle name="標準 6" xfId="1063"/>
    <cellStyle name="標準 6 2" xfId="1356"/>
    <cellStyle name="標準 7" xfId="1064"/>
    <cellStyle name="標準 7 2" xfId="1065"/>
    <cellStyle name="標準 8" xfId="1066"/>
    <cellStyle name="標準 9" xfId="1067"/>
    <cellStyle name="標準２" xfId="274"/>
    <cellStyle name="標盾_海外_99短計SBﾌｫｰﾏｯﾄ" xfId="275"/>
    <cellStyle name="標題" xfId="1068"/>
    <cellStyle name="標題 1" xfId="1069"/>
    <cellStyle name="標題 2" xfId="1070"/>
    <cellStyle name="標題 3" xfId="1071"/>
    <cellStyle name="標題 4" xfId="1072"/>
    <cellStyle name="標題_2010.8給与" xfId="1073"/>
    <cellStyle name="普通" xfId="1074"/>
    <cellStyle name="輔色1" xfId="1075"/>
    <cellStyle name="輔色2" xfId="1076"/>
    <cellStyle name="輔色3" xfId="1077"/>
    <cellStyle name="輔色4" xfId="1078"/>
    <cellStyle name="輔色5" xfId="1079"/>
    <cellStyle name="輔色6" xfId="1080"/>
    <cellStyle name="未定義" xfId="276"/>
    <cellStyle name="未定義 2" xfId="1352"/>
    <cellStyle name="未定義 3" xfId="1353"/>
    <cellStyle name="輸出" xfId="1081"/>
    <cellStyle name="輸入" xfId="1082"/>
    <cellStyle name="良い 2" xfId="65"/>
    <cellStyle name="良い 3" xfId="1083"/>
    <cellStyle name="良い 4" xfId="1354"/>
    <cellStyle name="良い 5" xfId="277"/>
    <cellStyle name="連結的儲存格" xfId="1084"/>
    <cellStyle name="壞" xfId="1085"/>
    <cellStyle name="壞_2010.8給与" xfId="1086"/>
    <cellStyle name="檢查儲存格" xfId="1087"/>
    <cellStyle name="寘??? [0.00]_AJE&amp;ELE" xfId="1088"/>
    <cellStyle name="寘???_AJE&amp;ELE" xfId="1089"/>
    <cellStyle name="寘嬫愗傝 [0.00]_AJE&amp;ELE" xfId="66"/>
    <cellStyle name="寘嬫愗傝_AJE&amp;ELE" xfId="67"/>
    <cellStyle name="强调文字颜色 1" xfId="1090"/>
    <cellStyle name="强调文字颜色 2" xfId="1091"/>
    <cellStyle name="强调文字颜色 3" xfId="1092"/>
    <cellStyle name="强调文字颜色 4" xfId="1093"/>
    <cellStyle name="强调文字颜色 5" xfId="1094"/>
    <cellStyle name="强调文字颜色 6" xfId="1095"/>
    <cellStyle name="捠壿 [0.00]_AJE&amp;ELE" xfId="68"/>
    <cellStyle name="捠壿_AJE&amp;ELE" xfId="69"/>
    <cellStyle name="昗弨_AJE&amp;ELE" xfId="70"/>
    <cellStyle name="标题" xfId="1096"/>
    <cellStyle name="标题 1" xfId="1097"/>
    <cellStyle name="标题 2" xfId="1098"/>
    <cellStyle name="标题 3" xfId="1099"/>
    <cellStyle name="标题 4" xfId="1100"/>
    <cellStyle name="标题_14年度4月_業務報告（数字) 理財用　ver3" xfId="1101"/>
    <cellStyle name="样式 1" xfId="1102"/>
    <cellStyle name="检查单元格" xfId="1103"/>
    <cellStyle name="汇总" xfId="1104"/>
    <cellStyle name="汇总 2" xfId="1105"/>
    <cellStyle name="汇总 3" xfId="1106"/>
    <cellStyle name="汇总 4" xfId="1107"/>
    <cellStyle name="汇总 5" xfId="1108"/>
    <cellStyle name="汇总 6" xfId="1109"/>
    <cellStyle name="汇总 7" xfId="1110"/>
    <cellStyle name="汇总 8" xfId="1111"/>
    <cellStyle name="汇总_14年度4月_業務報告（数字) 理財用　ver3" xfId="1112"/>
    <cellStyle name="說明文字" xfId="1113"/>
    <cellStyle name="计算" xfId="1114"/>
    <cellStyle name="计算 2" xfId="1115"/>
    <cellStyle name="计算 3" xfId="1116"/>
    <cellStyle name="计算 4" xfId="1117"/>
    <cellStyle name="计算 5" xfId="1118"/>
    <cellStyle name="计算 6" xfId="1119"/>
    <cellStyle name="计算 7" xfId="1120"/>
    <cellStyle name="计算 8" xfId="1121"/>
    <cellStyle name="计算_14年度4月_業務報告（数字) 理財用　ver3" xfId="1122"/>
    <cellStyle name="货币 2" xfId="1123"/>
    <cellStyle name="输出" xfId="1124"/>
    <cellStyle name="输出 2" xfId="1125"/>
    <cellStyle name="输出 3" xfId="1126"/>
    <cellStyle name="输出 4" xfId="1127"/>
    <cellStyle name="输出 5" xfId="1128"/>
    <cellStyle name="输出 6" xfId="1129"/>
    <cellStyle name="输出 7" xfId="1130"/>
    <cellStyle name="输出 8" xfId="1131"/>
    <cellStyle name="输出_14年度4月_業務報告（数字) 理財用　ver3" xfId="1132"/>
    <cellStyle name="输入" xfId="1133"/>
    <cellStyle name="输入 2" xfId="1134"/>
    <cellStyle name="输入 3" xfId="1135"/>
    <cellStyle name="输入 4" xfId="1136"/>
    <cellStyle name="输入 5" xfId="1137"/>
    <cellStyle name="输入 6" xfId="1138"/>
    <cellStyle name="输入 7" xfId="1139"/>
    <cellStyle name="输入 8" xfId="1140"/>
    <cellStyle name="输入_14年度4月_業務報告（数字) 理財用　ver3" xfId="1141"/>
    <cellStyle name="适中" xfId="1142"/>
    <cellStyle name="链接单元格" xfId="1143"/>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457200</xdr:colOff>
      <xdr:row>31</xdr:row>
      <xdr:rowOff>180975</xdr:rowOff>
    </xdr:from>
    <xdr:to>
      <xdr:col>8</xdr:col>
      <xdr:colOff>4219575</xdr:colOff>
      <xdr:row>38</xdr:row>
      <xdr:rowOff>209550</xdr:rowOff>
    </xdr:to>
    <xdr:sp macro="" textlink="">
      <xdr:nvSpPr>
        <xdr:cNvPr id="47015" name="Rectangle 1"/>
        <xdr:cNvSpPr>
          <a:spLocks noChangeArrowheads="1"/>
        </xdr:cNvSpPr>
      </xdr:nvSpPr>
      <xdr:spPr bwMode="auto">
        <a:xfrm>
          <a:off x="1362075" y="8486775"/>
          <a:ext cx="14239875" cy="1752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0</xdr:colOff>
      <xdr:row>16</xdr:row>
      <xdr:rowOff>9525</xdr:rowOff>
    </xdr:from>
    <xdr:to>
      <xdr:col>20</xdr:col>
      <xdr:colOff>0</xdr:colOff>
      <xdr:row>16</xdr:row>
      <xdr:rowOff>257175</xdr:rowOff>
    </xdr:to>
    <xdr:sp macro="" textlink="">
      <xdr:nvSpPr>
        <xdr:cNvPr id="177524" name="Line 1"/>
        <xdr:cNvSpPr>
          <a:spLocks noChangeShapeType="1"/>
        </xdr:cNvSpPr>
      </xdr:nvSpPr>
      <xdr:spPr bwMode="auto">
        <a:xfrm flipV="1">
          <a:off x="17992725" y="39147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16</xdr:row>
      <xdr:rowOff>0</xdr:rowOff>
    </xdr:from>
    <xdr:to>
      <xdr:col>20</xdr:col>
      <xdr:colOff>0</xdr:colOff>
      <xdr:row>16</xdr:row>
      <xdr:rowOff>257175</xdr:rowOff>
    </xdr:to>
    <xdr:sp macro="" textlink="">
      <xdr:nvSpPr>
        <xdr:cNvPr id="177525" name="Line 2"/>
        <xdr:cNvSpPr>
          <a:spLocks noChangeShapeType="1"/>
        </xdr:cNvSpPr>
      </xdr:nvSpPr>
      <xdr:spPr bwMode="auto">
        <a:xfrm flipV="1">
          <a:off x="17992725" y="39052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16</xdr:row>
      <xdr:rowOff>9525</xdr:rowOff>
    </xdr:from>
    <xdr:to>
      <xdr:col>20</xdr:col>
      <xdr:colOff>0</xdr:colOff>
      <xdr:row>16</xdr:row>
      <xdr:rowOff>257175</xdr:rowOff>
    </xdr:to>
    <xdr:sp macro="" textlink="">
      <xdr:nvSpPr>
        <xdr:cNvPr id="177526" name="Line 6"/>
        <xdr:cNvSpPr>
          <a:spLocks noChangeShapeType="1"/>
        </xdr:cNvSpPr>
      </xdr:nvSpPr>
      <xdr:spPr bwMode="auto">
        <a:xfrm flipV="1">
          <a:off x="17992725" y="39147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16</xdr:row>
      <xdr:rowOff>0</xdr:rowOff>
    </xdr:from>
    <xdr:to>
      <xdr:col>20</xdr:col>
      <xdr:colOff>0</xdr:colOff>
      <xdr:row>16</xdr:row>
      <xdr:rowOff>257175</xdr:rowOff>
    </xdr:to>
    <xdr:sp macro="" textlink="">
      <xdr:nvSpPr>
        <xdr:cNvPr id="177527" name="Line 7"/>
        <xdr:cNvSpPr>
          <a:spLocks noChangeShapeType="1"/>
        </xdr:cNvSpPr>
      </xdr:nvSpPr>
      <xdr:spPr bwMode="auto">
        <a:xfrm flipV="1">
          <a:off x="17992725" y="39052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15</xdr:row>
      <xdr:rowOff>9525</xdr:rowOff>
    </xdr:from>
    <xdr:to>
      <xdr:col>20</xdr:col>
      <xdr:colOff>0</xdr:colOff>
      <xdr:row>15</xdr:row>
      <xdr:rowOff>257175</xdr:rowOff>
    </xdr:to>
    <xdr:sp macro="" textlink="">
      <xdr:nvSpPr>
        <xdr:cNvPr id="177528" name="Line 14"/>
        <xdr:cNvSpPr>
          <a:spLocks noChangeShapeType="1"/>
        </xdr:cNvSpPr>
      </xdr:nvSpPr>
      <xdr:spPr bwMode="auto">
        <a:xfrm flipV="1">
          <a:off x="17992725" y="36480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15</xdr:row>
      <xdr:rowOff>0</xdr:rowOff>
    </xdr:from>
    <xdr:to>
      <xdr:col>20</xdr:col>
      <xdr:colOff>0</xdr:colOff>
      <xdr:row>15</xdr:row>
      <xdr:rowOff>257175</xdr:rowOff>
    </xdr:to>
    <xdr:sp macro="" textlink="">
      <xdr:nvSpPr>
        <xdr:cNvPr id="177529" name="Line 15"/>
        <xdr:cNvSpPr>
          <a:spLocks noChangeShapeType="1"/>
        </xdr:cNvSpPr>
      </xdr:nvSpPr>
      <xdr:spPr bwMode="auto">
        <a:xfrm flipV="1">
          <a:off x="17992725" y="36385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15</xdr:row>
      <xdr:rowOff>9525</xdr:rowOff>
    </xdr:from>
    <xdr:to>
      <xdr:col>20</xdr:col>
      <xdr:colOff>0</xdr:colOff>
      <xdr:row>15</xdr:row>
      <xdr:rowOff>257175</xdr:rowOff>
    </xdr:to>
    <xdr:sp macro="" textlink="">
      <xdr:nvSpPr>
        <xdr:cNvPr id="177530" name="Line 16"/>
        <xdr:cNvSpPr>
          <a:spLocks noChangeShapeType="1"/>
        </xdr:cNvSpPr>
      </xdr:nvSpPr>
      <xdr:spPr bwMode="auto">
        <a:xfrm flipV="1">
          <a:off x="17992725" y="36480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15</xdr:row>
      <xdr:rowOff>0</xdr:rowOff>
    </xdr:from>
    <xdr:to>
      <xdr:col>20</xdr:col>
      <xdr:colOff>0</xdr:colOff>
      <xdr:row>15</xdr:row>
      <xdr:rowOff>257175</xdr:rowOff>
    </xdr:to>
    <xdr:sp macro="" textlink="">
      <xdr:nvSpPr>
        <xdr:cNvPr id="177531" name="Line 17"/>
        <xdr:cNvSpPr>
          <a:spLocks noChangeShapeType="1"/>
        </xdr:cNvSpPr>
      </xdr:nvSpPr>
      <xdr:spPr bwMode="auto">
        <a:xfrm flipV="1">
          <a:off x="17992725" y="36385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14</xdr:row>
      <xdr:rowOff>9525</xdr:rowOff>
    </xdr:from>
    <xdr:to>
      <xdr:col>20</xdr:col>
      <xdr:colOff>0</xdr:colOff>
      <xdr:row>14</xdr:row>
      <xdr:rowOff>257175</xdr:rowOff>
    </xdr:to>
    <xdr:sp macro="" textlink="">
      <xdr:nvSpPr>
        <xdr:cNvPr id="177532" name="Line 19"/>
        <xdr:cNvSpPr>
          <a:spLocks noChangeShapeType="1"/>
        </xdr:cNvSpPr>
      </xdr:nvSpPr>
      <xdr:spPr bwMode="auto">
        <a:xfrm flipV="1">
          <a:off x="17992725" y="33813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14</xdr:row>
      <xdr:rowOff>0</xdr:rowOff>
    </xdr:from>
    <xdr:to>
      <xdr:col>20</xdr:col>
      <xdr:colOff>0</xdr:colOff>
      <xdr:row>14</xdr:row>
      <xdr:rowOff>257175</xdr:rowOff>
    </xdr:to>
    <xdr:sp macro="" textlink="">
      <xdr:nvSpPr>
        <xdr:cNvPr id="177533" name="Line 20"/>
        <xdr:cNvSpPr>
          <a:spLocks noChangeShapeType="1"/>
        </xdr:cNvSpPr>
      </xdr:nvSpPr>
      <xdr:spPr bwMode="auto">
        <a:xfrm flipV="1">
          <a:off x="17992725" y="33718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14</xdr:row>
      <xdr:rowOff>9525</xdr:rowOff>
    </xdr:from>
    <xdr:to>
      <xdr:col>20</xdr:col>
      <xdr:colOff>0</xdr:colOff>
      <xdr:row>14</xdr:row>
      <xdr:rowOff>257175</xdr:rowOff>
    </xdr:to>
    <xdr:sp macro="" textlink="">
      <xdr:nvSpPr>
        <xdr:cNvPr id="177534" name="Line 21"/>
        <xdr:cNvSpPr>
          <a:spLocks noChangeShapeType="1"/>
        </xdr:cNvSpPr>
      </xdr:nvSpPr>
      <xdr:spPr bwMode="auto">
        <a:xfrm flipV="1">
          <a:off x="17992725" y="33813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14</xdr:row>
      <xdr:rowOff>0</xdr:rowOff>
    </xdr:from>
    <xdr:to>
      <xdr:col>20</xdr:col>
      <xdr:colOff>0</xdr:colOff>
      <xdr:row>14</xdr:row>
      <xdr:rowOff>257175</xdr:rowOff>
    </xdr:to>
    <xdr:sp macro="" textlink="">
      <xdr:nvSpPr>
        <xdr:cNvPr id="177535" name="Line 22"/>
        <xdr:cNvSpPr>
          <a:spLocks noChangeShapeType="1"/>
        </xdr:cNvSpPr>
      </xdr:nvSpPr>
      <xdr:spPr bwMode="auto">
        <a:xfrm flipV="1">
          <a:off x="17992725" y="33718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16</xdr:row>
      <xdr:rowOff>9525</xdr:rowOff>
    </xdr:from>
    <xdr:to>
      <xdr:col>20</xdr:col>
      <xdr:colOff>0</xdr:colOff>
      <xdr:row>16</xdr:row>
      <xdr:rowOff>257175</xdr:rowOff>
    </xdr:to>
    <xdr:sp macro="" textlink="">
      <xdr:nvSpPr>
        <xdr:cNvPr id="177536" name="Line 51"/>
        <xdr:cNvSpPr>
          <a:spLocks noChangeShapeType="1"/>
        </xdr:cNvSpPr>
      </xdr:nvSpPr>
      <xdr:spPr bwMode="auto">
        <a:xfrm flipV="1">
          <a:off x="17992725" y="39147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16</xdr:row>
      <xdr:rowOff>0</xdr:rowOff>
    </xdr:from>
    <xdr:to>
      <xdr:col>20</xdr:col>
      <xdr:colOff>0</xdr:colOff>
      <xdr:row>16</xdr:row>
      <xdr:rowOff>257175</xdr:rowOff>
    </xdr:to>
    <xdr:sp macro="" textlink="">
      <xdr:nvSpPr>
        <xdr:cNvPr id="177537" name="Line 52"/>
        <xdr:cNvSpPr>
          <a:spLocks noChangeShapeType="1"/>
        </xdr:cNvSpPr>
      </xdr:nvSpPr>
      <xdr:spPr bwMode="auto">
        <a:xfrm flipV="1">
          <a:off x="17992725" y="39052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16</xdr:row>
      <xdr:rowOff>9525</xdr:rowOff>
    </xdr:from>
    <xdr:to>
      <xdr:col>20</xdr:col>
      <xdr:colOff>0</xdr:colOff>
      <xdr:row>16</xdr:row>
      <xdr:rowOff>257175</xdr:rowOff>
    </xdr:to>
    <xdr:sp macro="" textlink="">
      <xdr:nvSpPr>
        <xdr:cNvPr id="177538" name="Line 53"/>
        <xdr:cNvSpPr>
          <a:spLocks noChangeShapeType="1"/>
        </xdr:cNvSpPr>
      </xdr:nvSpPr>
      <xdr:spPr bwMode="auto">
        <a:xfrm flipV="1">
          <a:off x="17992725" y="39147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16</xdr:row>
      <xdr:rowOff>0</xdr:rowOff>
    </xdr:from>
    <xdr:to>
      <xdr:col>20</xdr:col>
      <xdr:colOff>0</xdr:colOff>
      <xdr:row>16</xdr:row>
      <xdr:rowOff>257175</xdr:rowOff>
    </xdr:to>
    <xdr:sp macro="" textlink="">
      <xdr:nvSpPr>
        <xdr:cNvPr id="177539" name="Line 54"/>
        <xdr:cNvSpPr>
          <a:spLocks noChangeShapeType="1"/>
        </xdr:cNvSpPr>
      </xdr:nvSpPr>
      <xdr:spPr bwMode="auto">
        <a:xfrm flipV="1">
          <a:off x="17992725" y="39052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15</xdr:row>
      <xdr:rowOff>9525</xdr:rowOff>
    </xdr:from>
    <xdr:to>
      <xdr:col>20</xdr:col>
      <xdr:colOff>0</xdr:colOff>
      <xdr:row>15</xdr:row>
      <xdr:rowOff>257175</xdr:rowOff>
    </xdr:to>
    <xdr:sp macro="" textlink="">
      <xdr:nvSpPr>
        <xdr:cNvPr id="177540" name="Line 55"/>
        <xdr:cNvSpPr>
          <a:spLocks noChangeShapeType="1"/>
        </xdr:cNvSpPr>
      </xdr:nvSpPr>
      <xdr:spPr bwMode="auto">
        <a:xfrm flipV="1">
          <a:off x="17992725" y="36480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15</xdr:row>
      <xdr:rowOff>0</xdr:rowOff>
    </xdr:from>
    <xdr:to>
      <xdr:col>20</xdr:col>
      <xdr:colOff>0</xdr:colOff>
      <xdr:row>15</xdr:row>
      <xdr:rowOff>257175</xdr:rowOff>
    </xdr:to>
    <xdr:sp macro="" textlink="">
      <xdr:nvSpPr>
        <xdr:cNvPr id="177541" name="Line 56"/>
        <xdr:cNvSpPr>
          <a:spLocks noChangeShapeType="1"/>
        </xdr:cNvSpPr>
      </xdr:nvSpPr>
      <xdr:spPr bwMode="auto">
        <a:xfrm flipV="1">
          <a:off x="17992725" y="36385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15</xdr:row>
      <xdr:rowOff>9525</xdr:rowOff>
    </xdr:from>
    <xdr:to>
      <xdr:col>20</xdr:col>
      <xdr:colOff>0</xdr:colOff>
      <xdr:row>15</xdr:row>
      <xdr:rowOff>257175</xdr:rowOff>
    </xdr:to>
    <xdr:sp macro="" textlink="">
      <xdr:nvSpPr>
        <xdr:cNvPr id="177542" name="Line 57"/>
        <xdr:cNvSpPr>
          <a:spLocks noChangeShapeType="1"/>
        </xdr:cNvSpPr>
      </xdr:nvSpPr>
      <xdr:spPr bwMode="auto">
        <a:xfrm flipV="1">
          <a:off x="17992725" y="36480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15</xdr:row>
      <xdr:rowOff>0</xdr:rowOff>
    </xdr:from>
    <xdr:to>
      <xdr:col>20</xdr:col>
      <xdr:colOff>0</xdr:colOff>
      <xdr:row>15</xdr:row>
      <xdr:rowOff>257175</xdr:rowOff>
    </xdr:to>
    <xdr:sp macro="" textlink="">
      <xdr:nvSpPr>
        <xdr:cNvPr id="177543" name="Line 58"/>
        <xdr:cNvSpPr>
          <a:spLocks noChangeShapeType="1"/>
        </xdr:cNvSpPr>
      </xdr:nvSpPr>
      <xdr:spPr bwMode="auto">
        <a:xfrm flipV="1">
          <a:off x="17992725" y="36385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14</xdr:row>
      <xdr:rowOff>9525</xdr:rowOff>
    </xdr:from>
    <xdr:to>
      <xdr:col>20</xdr:col>
      <xdr:colOff>0</xdr:colOff>
      <xdr:row>14</xdr:row>
      <xdr:rowOff>257175</xdr:rowOff>
    </xdr:to>
    <xdr:sp macro="" textlink="">
      <xdr:nvSpPr>
        <xdr:cNvPr id="177544" name="Line 59"/>
        <xdr:cNvSpPr>
          <a:spLocks noChangeShapeType="1"/>
        </xdr:cNvSpPr>
      </xdr:nvSpPr>
      <xdr:spPr bwMode="auto">
        <a:xfrm flipV="1">
          <a:off x="17992725" y="33813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14</xdr:row>
      <xdr:rowOff>0</xdr:rowOff>
    </xdr:from>
    <xdr:to>
      <xdr:col>20</xdr:col>
      <xdr:colOff>0</xdr:colOff>
      <xdr:row>14</xdr:row>
      <xdr:rowOff>257175</xdr:rowOff>
    </xdr:to>
    <xdr:sp macro="" textlink="">
      <xdr:nvSpPr>
        <xdr:cNvPr id="177545" name="Line 60"/>
        <xdr:cNvSpPr>
          <a:spLocks noChangeShapeType="1"/>
        </xdr:cNvSpPr>
      </xdr:nvSpPr>
      <xdr:spPr bwMode="auto">
        <a:xfrm flipV="1">
          <a:off x="17992725" y="33718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14</xdr:row>
      <xdr:rowOff>9525</xdr:rowOff>
    </xdr:from>
    <xdr:to>
      <xdr:col>20</xdr:col>
      <xdr:colOff>0</xdr:colOff>
      <xdr:row>14</xdr:row>
      <xdr:rowOff>257175</xdr:rowOff>
    </xdr:to>
    <xdr:sp macro="" textlink="">
      <xdr:nvSpPr>
        <xdr:cNvPr id="177546" name="Line 61"/>
        <xdr:cNvSpPr>
          <a:spLocks noChangeShapeType="1"/>
        </xdr:cNvSpPr>
      </xdr:nvSpPr>
      <xdr:spPr bwMode="auto">
        <a:xfrm flipV="1">
          <a:off x="17992725" y="33813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14</xdr:row>
      <xdr:rowOff>0</xdr:rowOff>
    </xdr:from>
    <xdr:to>
      <xdr:col>20</xdr:col>
      <xdr:colOff>0</xdr:colOff>
      <xdr:row>14</xdr:row>
      <xdr:rowOff>257175</xdr:rowOff>
    </xdr:to>
    <xdr:sp macro="" textlink="">
      <xdr:nvSpPr>
        <xdr:cNvPr id="177547" name="Line 62"/>
        <xdr:cNvSpPr>
          <a:spLocks noChangeShapeType="1"/>
        </xdr:cNvSpPr>
      </xdr:nvSpPr>
      <xdr:spPr bwMode="auto">
        <a:xfrm flipV="1">
          <a:off x="17992725" y="33718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12</xdr:col>
      <xdr:colOff>0</xdr:colOff>
      <xdr:row>15</xdr:row>
      <xdr:rowOff>257175</xdr:rowOff>
    </xdr:from>
    <xdr:to>
      <xdr:col>12</xdr:col>
      <xdr:colOff>1462</xdr:colOff>
      <xdr:row>16</xdr:row>
      <xdr:rowOff>247650</xdr:rowOff>
    </xdr:to>
    <xdr:sp macro="" textlink="">
      <xdr:nvSpPr>
        <xdr:cNvPr id="177548" name="Line 1"/>
        <xdr:cNvSpPr>
          <a:spLocks noChangeShapeType="1"/>
        </xdr:cNvSpPr>
      </xdr:nvSpPr>
      <xdr:spPr bwMode="auto">
        <a:xfrm flipV="1">
          <a:off x="10420350" y="3895725"/>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12</xdr:col>
      <xdr:colOff>0</xdr:colOff>
      <xdr:row>15</xdr:row>
      <xdr:rowOff>247650</xdr:rowOff>
    </xdr:from>
    <xdr:to>
      <xdr:col>12</xdr:col>
      <xdr:colOff>1462</xdr:colOff>
      <xdr:row>16</xdr:row>
      <xdr:rowOff>247650</xdr:rowOff>
    </xdr:to>
    <xdr:sp macro="" textlink="">
      <xdr:nvSpPr>
        <xdr:cNvPr id="177549" name="Line 2"/>
        <xdr:cNvSpPr>
          <a:spLocks noChangeShapeType="1"/>
        </xdr:cNvSpPr>
      </xdr:nvSpPr>
      <xdr:spPr bwMode="auto">
        <a:xfrm flipV="1">
          <a:off x="10420350" y="3886200"/>
          <a:ext cx="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12</xdr:col>
      <xdr:colOff>0</xdr:colOff>
      <xdr:row>15</xdr:row>
      <xdr:rowOff>257175</xdr:rowOff>
    </xdr:from>
    <xdr:to>
      <xdr:col>12</xdr:col>
      <xdr:colOff>1462</xdr:colOff>
      <xdr:row>16</xdr:row>
      <xdr:rowOff>247650</xdr:rowOff>
    </xdr:to>
    <xdr:sp macro="" textlink="">
      <xdr:nvSpPr>
        <xdr:cNvPr id="177550" name="Line 6"/>
        <xdr:cNvSpPr>
          <a:spLocks noChangeShapeType="1"/>
        </xdr:cNvSpPr>
      </xdr:nvSpPr>
      <xdr:spPr bwMode="auto">
        <a:xfrm flipV="1">
          <a:off x="10420350" y="3895725"/>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12</xdr:col>
      <xdr:colOff>0</xdr:colOff>
      <xdr:row>15</xdr:row>
      <xdr:rowOff>247650</xdr:rowOff>
    </xdr:from>
    <xdr:to>
      <xdr:col>12</xdr:col>
      <xdr:colOff>1462</xdr:colOff>
      <xdr:row>16</xdr:row>
      <xdr:rowOff>247650</xdr:rowOff>
    </xdr:to>
    <xdr:sp macro="" textlink="">
      <xdr:nvSpPr>
        <xdr:cNvPr id="177551" name="Line 7"/>
        <xdr:cNvSpPr>
          <a:spLocks noChangeShapeType="1"/>
        </xdr:cNvSpPr>
      </xdr:nvSpPr>
      <xdr:spPr bwMode="auto">
        <a:xfrm flipV="1">
          <a:off x="10420350" y="3886200"/>
          <a:ext cx="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12</xdr:col>
      <xdr:colOff>0</xdr:colOff>
      <xdr:row>15</xdr:row>
      <xdr:rowOff>0</xdr:rowOff>
    </xdr:from>
    <xdr:to>
      <xdr:col>12</xdr:col>
      <xdr:colOff>1462</xdr:colOff>
      <xdr:row>15</xdr:row>
      <xdr:rowOff>247650</xdr:rowOff>
    </xdr:to>
    <xdr:sp macro="" textlink="">
      <xdr:nvSpPr>
        <xdr:cNvPr id="177552" name="Line 14"/>
        <xdr:cNvSpPr>
          <a:spLocks noChangeShapeType="1"/>
        </xdr:cNvSpPr>
      </xdr:nvSpPr>
      <xdr:spPr bwMode="auto">
        <a:xfrm flipV="1">
          <a:off x="10420350" y="3638550"/>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12</xdr:col>
      <xdr:colOff>0</xdr:colOff>
      <xdr:row>14</xdr:row>
      <xdr:rowOff>257175</xdr:rowOff>
    </xdr:from>
    <xdr:to>
      <xdr:col>12</xdr:col>
      <xdr:colOff>1462</xdr:colOff>
      <xdr:row>15</xdr:row>
      <xdr:rowOff>247650</xdr:rowOff>
    </xdr:to>
    <xdr:sp macro="" textlink="">
      <xdr:nvSpPr>
        <xdr:cNvPr id="177553" name="Line 15"/>
        <xdr:cNvSpPr>
          <a:spLocks noChangeShapeType="1"/>
        </xdr:cNvSpPr>
      </xdr:nvSpPr>
      <xdr:spPr bwMode="auto">
        <a:xfrm flipV="1">
          <a:off x="10420350" y="3629025"/>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12</xdr:col>
      <xdr:colOff>0</xdr:colOff>
      <xdr:row>15</xdr:row>
      <xdr:rowOff>0</xdr:rowOff>
    </xdr:from>
    <xdr:to>
      <xdr:col>12</xdr:col>
      <xdr:colOff>1462</xdr:colOff>
      <xdr:row>15</xdr:row>
      <xdr:rowOff>247650</xdr:rowOff>
    </xdr:to>
    <xdr:sp macro="" textlink="">
      <xdr:nvSpPr>
        <xdr:cNvPr id="177554" name="Line 16"/>
        <xdr:cNvSpPr>
          <a:spLocks noChangeShapeType="1"/>
        </xdr:cNvSpPr>
      </xdr:nvSpPr>
      <xdr:spPr bwMode="auto">
        <a:xfrm flipV="1">
          <a:off x="10420350" y="3638550"/>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12</xdr:col>
      <xdr:colOff>0</xdr:colOff>
      <xdr:row>14</xdr:row>
      <xdr:rowOff>9525</xdr:rowOff>
    </xdr:from>
    <xdr:to>
      <xdr:col>12</xdr:col>
      <xdr:colOff>1462</xdr:colOff>
      <xdr:row>14</xdr:row>
      <xdr:rowOff>257175</xdr:rowOff>
    </xdr:to>
    <xdr:sp macro="" textlink="">
      <xdr:nvSpPr>
        <xdr:cNvPr id="177555" name="Line 19"/>
        <xdr:cNvSpPr>
          <a:spLocks noChangeShapeType="1"/>
        </xdr:cNvSpPr>
      </xdr:nvSpPr>
      <xdr:spPr bwMode="auto">
        <a:xfrm flipV="1">
          <a:off x="10420350" y="33813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12</xdr:col>
      <xdr:colOff>0</xdr:colOff>
      <xdr:row>14</xdr:row>
      <xdr:rowOff>0</xdr:rowOff>
    </xdr:from>
    <xdr:to>
      <xdr:col>12</xdr:col>
      <xdr:colOff>1462</xdr:colOff>
      <xdr:row>14</xdr:row>
      <xdr:rowOff>257175</xdr:rowOff>
    </xdr:to>
    <xdr:sp macro="" textlink="">
      <xdr:nvSpPr>
        <xdr:cNvPr id="177556" name="Line 20"/>
        <xdr:cNvSpPr>
          <a:spLocks noChangeShapeType="1"/>
        </xdr:cNvSpPr>
      </xdr:nvSpPr>
      <xdr:spPr bwMode="auto">
        <a:xfrm flipV="1">
          <a:off x="10420350" y="33718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12</xdr:col>
      <xdr:colOff>0</xdr:colOff>
      <xdr:row>14</xdr:row>
      <xdr:rowOff>9525</xdr:rowOff>
    </xdr:from>
    <xdr:to>
      <xdr:col>12</xdr:col>
      <xdr:colOff>1462</xdr:colOff>
      <xdr:row>14</xdr:row>
      <xdr:rowOff>257175</xdr:rowOff>
    </xdr:to>
    <xdr:sp macro="" textlink="">
      <xdr:nvSpPr>
        <xdr:cNvPr id="177557" name="Line 21"/>
        <xdr:cNvSpPr>
          <a:spLocks noChangeShapeType="1"/>
        </xdr:cNvSpPr>
      </xdr:nvSpPr>
      <xdr:spPr bwMode="auto">
        <a:xfrm flipV="1">
          <a:off x="10420350" y="33813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12</xdr:col>
      <xdr:colOff>0</xdr:colOff>
      <xdr:row>14</xdr:row>
      <xdr:rowOff>0</xdr:rowOff>
    </xdr:from>
    <xdr:to>
      <xdr:col>12</xdr:col>
      <xdr:colOff>1462</xdr:colOff>
      <xdr:row>14</xdr:row>
      <xdr:rowOff>257175</xdr:rowOff>
    </xdr:to>
    <xdr:sp macro="" textlink="">
      <xdr:nvSpPr>
        <xdr:cNvPr id="177558" name="Line 22"/>
        <xdr:cNvSpPr>
          <a:spLocks noChangeShapeType="1"/>
        </xdr:cNvSpPr>
      </xdr:nvSpPr>
      <xdr:spPr bwMode="auto">
        <a:xfrm flipV="1">
          <a:off x="10420350" y="33718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0</xdr:colOff>
      <xdr:row>0</xdr:row>
      <xdr:rowOff>0</xdr:rowOff>
    </xdr:from>
    <xdr:to>
      <xdr:col>20</xdr:col>
      <xdr:colOff>0</xdr:colOff>
      <xdr:row>0</xdr:row>
      <xdr:rowOff>0</xdr:rowOff>
    </xdr:to>
    <xdr:sp macro="" textlink="">
      <xdr:nvSpPr>
        <xdr:cNvPr id="183314" name="Line 1"/>
        <xdr:cNvSpPr>
          <a:spLocks noChangeShapeType="1"/>
        </xdr:cNvSpPr>
      </xdr:nvSpPr>
      <xdr:spPr bwMode="auto">
        <a:xfrm flipV="1">
          <a:off x="170021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183315" name="Line 7"/>
        <xdr:cNvSpPr>
          <a:spLocks noChangeShapeType="1"/>
        </xdr:cNvSpPr>
      </xdr:nvSpPr>
      <xdr:spPr bwMode="auto">
        <a:xfrm flipV="1">
          <a:off x="170021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0</xdr:colOff>
      <xdr:row>0</xdr:row>
      <xdr:rowOff>0</xdr:rowOff>
    </xdr:from>
    <xdr:to>
      <xdr:col>20</xdr:col>
      <xdr:colOff>0</xdr:colOff>
      <xdr:row>0</xdr:row>
      <xdr:rowOff>0</xdr:rowOff>
    </xdr:to>
    <xdr:sp macro="" textlink="">
      <xdr:nvSpPr>
        <xdr:cNvPr id="184338" name="Line 1"/>
        <xdr:cNvSpPr>
          <a:spLocks noChangeShapeType="1"/>
        </xdr:cNvSpPr>
      </xdr:nvSpPr>
      <xdr:spPr bwMode="auto">
        <a:xfrm flipV="1">
          <a:off x="170688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184339" name="Line 7"/>
        <xdr:cNvSpPr>
          <a:spLocks noChangeShapeType="1"/>
        </xdr:cNvSpPr>
      </xdr:nvSpPr>
      <xdr:spPr bwMode="auto">
        <a:xfrm flipV="1">
          <a:off x="170688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0</xdr:colOff>
      <xdr:row>0</xdr:row>
      <xdr:rowOff>0</xdr:rowOff>
    </xdr:from>
    <xdr:to>
      <xdr:col>20</xdr:col>
      <xdr:colOff>0</xdr:colOff>
      <xdr:row>0</xdr:row>
      <xdr:rowOff>0</xdr:rowOff>
    </xdr:to>
    <xdr:sp macro="" textlink="">
      <xdr:nvSpPr>
        <xdr:cNvPr id="185362" name="Line 1"/>
        <xdr:cNvSpPr>
          <a:spLocks noChangeShapeType="1"/>
        </xdr:cNvSpPr>
      </xdr:nvSpPr>
      <xdr:spPr bwMode="auto">
        <a:xfrm flipV="1">
          <a:off x="176403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185363" name="Line 7"/>
        <xdr:cNvSpPr>
          <a:spLocks noChangeShapeType="1"/>
        </xdr:cNvSpPr>
      </xdr:nvSpPr>
      <xdr:spPr bwMode="auto">
        <a:xfrm flipV="1">
          <a:off x="176403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20</xdr:col>
      <xdr:colOff>0</xdr:colOff>
      <xdr:row>0</xdr:row>
      <xdr:rowOff>0</xdr:rowOff>
    </xdr:from>
    <xdr:to>
      <xdr:col>20</xdr:col>
      <xdr:colOff>0</xdr:colOff>
      <xdr:row>0</xdr:row>
      <xdr:rowOff>0</xdr:rowOff>
    </xdr:to>
    <xdr:sp macro="" textlink="">
      <xdr:nvSpPr>
        <xdr:cNvPr id="186386" name="Line 1"/>
        <xdr:cNvSpPr>
          <a:spLocks noChangeShapeType="1"/>
        </xdr:cNvSpPr>
      </xdr:nvSpPr>
      <xdr:spPr bwMode="auto">
        <a:xfrm flipV="1">
          <a:off x="17468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186387" name="Line 7"/>
        <xdr:cNvSpPr>
          <a:spLocks noChangeShapeType="1"/>
        </xdr:cNvSpPr>
      </xdr:nvSpPr>
      <xdr:spPr bwMode="auto">
        <a:xfrm flipV="1">
          <a:off x="17468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showGridLines="0" tabSelected="1" zoomScale="70" zoomScaleNormal="70" zoomScaleSheetLayoutView="100" workbookViewId="0"/>
  </sheetViews>
  <sheetFormatPr defaultRowHeight="18"/>
  <cols>
    <col min="1" max="1" width="11.875" style="56" customWidth="1"/>
    <col min="2" max="2" width="7.75" style="56" customWidth="1"/>
    <col min="3" max="3" width="10" style="56" customWidth="1"/>
    <col min="4" max="4" width="72" style="56" customWidth="1"/>
    <col min="5" max="5" width="6.625" style="56" customWidth="1"/>
    <col min="6" max="6" width="27.75" style="56" customWidth="1"/>
    <col min="7" max="7" width="7.75" style="56" customWidth="1"/>
    <col min="8" max="8" width="5.625" style="78" customWidth="1"/>
    <col min="9" max="9" width="87.75" style="78" customWidth="1"/>
    <col min="10" max="16384" width="9" style="56"/>
  </cols>
  <sheetData>
    <row r="1" spans="1:9" ht="41.25" customHeight="1">
      <c r="A1" s="92"/>
      <c r="B1" s="1039" t="s">
        <v>151</v>
      </c>
      <c r="C1" s="1039"/>
      <c r="D1" s="1039"/>
      <c r="E1" s="1039"/>
      <c r="F1" s="1039"/>
      <c r="G1" s="1039"/>
      <c r="H1" s="1039"/>
      <c r="I1" s="1039"/>
    </row>
    <row r="2" spans="1:9" ht="41.25" customHeight="1">
      <c r="A2" s="75"/>
      <c r="B2" s="75"/>
      <c r="C2" s="75"/>
      <c r="D2" s="88"/>
      <c r="E2" s="75"/>
      <c r="F2" s="75"/>
      <c r="G2" s="75"/>
      <c r="H2" s="75"/>
      <c r="I2" s="75"/>
    </row>
    <row r="3" spans="1:9" ht="23.25" customHeight="1">
      <c r="C3" s="76" t="s">
        <v>113</v>
      </c>
      <c r="G3" s="18" t="s">
        <v>47</v>
      </c>
      <c r="H3" s="77">
        <v>1</v>
      </c>
      <c r="I3" s="93"/>
    </row>
    <row r="4" spans="1:9" ht="23.25" customHeight="1">
      <c r="C4" s="76" t="s">
        <v>112</v>
      </c>
      <c r="G4" s="18" t="s">
        <v>47</v>
      </c>
      <c r="H4" s="77">
        <v>2</v>
      </c>
      <c r="I4" s="93"/>
    </row>
    <row r="5" spans="1:9" ht="23.25" customHeight="1">
      <c r="C5" s="76" t="s">
        <v>111</v>
      </c>
      <c r="D5" s="390" t="s">
        <v>100</v>
      </c>
      <c r="G5" s="18" t="s">
        <v>47</v>
      </c>
      <c r="H5" s="77">
        <v>3</v>
      </c>
      <c r="I5" s="93"/>
    </row>
    <row r="6" spans="1:9" ht="23.25" customHeight="1">
      <c r="C6" s="76" t="s">
        <v>110</v>
      </c>
      <c r="D6" s="390" t="s">
        <v>101</v>
      </c>
      <c r="G6" s="18" t="s">
        <v>47</v>
      </c>
      <c r="H6" s="77">
        <v>4</v>
      </c>
      <c r="I6" s="93"/>
    </row>
    <row r="7" spans="1:9" ht="23.25" customHeight="1">
      <c r="C7" s="80" t="s">
        <v>109</v>
      </c>
      <c r="D7" s="390" t="s">
        <v>101</v>
      </c>
      <c r="G7" s="18" t="s">
        <v>47</v>
      </c>
      <c r="H7" s="77">
        <v>5</v>
      </c>
      <c r="I7" s="93"/>
    </row>
    <row r="8" spans="1:9" ht="23.25" customHeight="1">
      <c r="C8" s="76" t="s">
        <v>108</v>
      </c>
      <c r="D8" s="390" t="s">
        <v>101</v>
      </c>
      <c r="G8" s="18" t="s">
        <v>47</v>
      </c>
      <c r="H8" s="77">
        <v>6</v>
      </c>
      <c r="I8" s="93"/>
    </row>
    <row r="9" spans="1:9" ht="23.25" customHeight="1">
      <c r="C9" s="76" t="s">
        <v>107</v>
      </c>
      <c r="D9" s="390" t="s">
        <v>101</v>
      </c>
      <c r="G9" s="18" t="s">
        <v>47</v>
      </c>
      <c r="H9" s="77">
        <v>7</v>
      </c>
      <c r="I9" s="93"/>
    </row>
    <row r="10" spans="1:9" ht="23.25" customHeight="1">
      <c r="C10" s="81" t="s">
        <v>106</v>
      </c>
      <c r="D10" s="390" t="s">
        <v>101</v>
      </c>
      <c r="G10" s="18" t="s">
        <v>47</v>
      </c>
      <c r="H10" s="77">
        <v>8</v>
      </c>
      <c r="I10" s="93"/>
    </row>
    <row r="11" spans="1:9" ht="23.25" customHeight="1">
      <c r="C11" s="81" t="s">
        <v>105</v>
      </c>
      <c r="G11" s="18" t="s">
        <v>47</v>
      </c>
      <c r="H11" s="77">
        <v>9</v>
      </c>
      <c r="I11" s="93"/>
    </row>
    <row r="12" spans="1:9" ht="23.25" customHeight="1">
      <c r="C12" s="76" t="s">
        <v>104</v>
      </c>
      <c r="G12" s="18" t="s">
        <v>47</v>
      </c>
      <c r="H12" s="77">
        <v>10</v>
      </c>
      <c r="I12" s="93"/>
    </row>
    <row r="13" spans="1:9" ht="23.25" customHeight="1">
      <c r="C13" s="76" t="s">
        <v>103</v>
      </c>
      <c r="G13" s="18" t="s">
        <v>47</v>
      </c>
      <c r="H13" s="77">
        <v>11</v>
      </c>
      <c r="I13" s="93"/>
    </row>
    <row r="14" spans="1:9" ht="23.25" customHeight="1">
      <c r="C14" s="76" t="s">
        <v>102</v>
      </c>
      <c r="G14" s="18" t="s">
        <v>47</v>
      </c>
      <c r="H14" s="77">
        <v>12</v>
      </c>
      <c r="I14" s="93"/>
    </row>
    <row r="15" spans="1:9" ht="23.25" customHeight="1">
      <c r="C15" s="76" t="s">
        <v>144</v>
      </c>
      <c r="G15" s="18" t="s">
        <v>47</v>
      </c>
      <c r="H15" s="77">
        <v>13</v>
      </c>
      <c r="I15" s="93"/>
    </row>
    <row r="16" spans="1:9" ht="23.25" customHeight="1">
      <c r="C16" s="79"/>
      <c r="G16" s="18"/>
      <c r="H16" s="77"/>
      <c r="I16" s="93"/>
    </row>
    <row r="17" spans="3:9" ht="23.25" customHeight="1">
      <c r="C17" s="514"/>
      <c r="D17" s="497"/>
      <c r="E17" s="497"/>
      <c r="F17" s="497"/>
      <c r="G17" s="499"/>
      <c r="H17" s="503"/>
      <c r="I17" s="502"/>
    </row>
    <row r="18" spans="3:9" ht="23.25" customHeight="1">
      <c r="C18" s="514"/>
      <c r="D18" s="515"/>
      <c r="E18" s="515"/>
      <c r="F18" s="515"/>
      <c r="I18" s="502"/>
    </row>
    <row r="19" spans="3:9" ht="23.25" customHeight="1">
      <c r="C19" s="514"/>
      <c r="D19" s="515"/>
      <c r="E19" s="515"/>
      <c r="F19" s="515"/>
      <c r="G19" s="499"/>
      <c r="H19" s="503"/>
      <c r="I19" s="502"/>
    </row>
    <row r="20" spans="3:9" ht="23.25" customHeight="1">
      <c r="C20" s="514"/>
      <c r="D20" s="515"/>
      <c r="E20" s="515"/>
      <c r="F20" s="515"/>
      <c r="G20" s="499"/>
      <c r="H20" s="503"/>
      <c r="I20" s="502"/>
    </row>
    <row r="21" spans="3:9" ht="23.25" customHeight="1">
      <c r="C21" s="82" t="s">
        <v>114</v>
      </c>
      <c r="E21" s="18"/>
      <c r="F21" s="77"/>
      <c r="G21" s="77"/>
    </row>
    <row r="22" spans="3:9" ht="20.25" customHeight="1">
      <c r="F22" s="78"/>
      <c r="G22" s="78"/>
    </row>
    <row r="23" spans="3:9" ht="19.5" customHeight="1">
      <c r="C23" s="20" t="s">
        <v>48</v>
      </c>
      <c r="F23" s="51"/>
      <c r="G23" s="51"/>
      <c r="H23" s="51"/>
      <c r="I23" s="89" t="s">
        <v>62</v>
      </c>
    </row>
    <row r="24" spans="3:9" ht="16.5" customHeight="1">
      <c r="C24" s="74" t="s">
        <v>57</v>
      </c>
      <c r="F24" s="74"/>
      <c r="G24" s="74"/>
      <c r="H24" s="51"/>
      <c r="I24" s="90" t="s">
        <v>63</v>
      </c>
    </row>
    <row r="25" spans="3:9" ht="16.5" customHeight="1">
      <c r="C25" s="74" t="s">
        <v>58</v>
      </c>
      <c r="F25" s="74"/>
      <c r="G25" s="74"/>
      <c r="H25" s="51"/>
      <c r="I25" s="90" t="s">
        <v>64</v>
      </c>
    </row>
    <row r="26" spans="3:9" ht="16.5" customHeight="1">
      <c r="C26" s="74" t="s">
        <v>59</v>
      </c>
      <c r="F26" s="74"/>
      <c r="G26" s="74"/>
      <c r="H26" s="51"/>
      <c r="I26" s="90" t="s">
        <v>66</v>
      </c>
    </row>
    <row r="27" spans="3:9" ht="16.5" customHeight="1">
      <c r="C27" s="74" t="s">
        <v>60</v>
      </c>
      <c r="F27" s="74"/>
      <c r="G27" s="74"/>
      <c r="H27" s="51"/>
      <c r="I27" s="90" t="s">
        <v>65</v>
      </c>
    </row>
    <row r="28" spans="3:9" ht="16.5" customHeight="1">
      <c r="C28" s="74" t="s">
        <v>61</v>
      </c>
      <c r="F28" s="74"/>
      <c r="G28" s="74"/>
      <c r="H28" s="51"/>
    </row>
    <row r="29" spans="3:9">
      <c r="C29" s="74" t="s">
        <v>125</v>
      </c>
      <c r="F29" s="74"/>
      <c r="G29" s="74"/>
    </row>
    <row r="30" spans="3:9">
      <c r="C30" s="59" t="s">
        <v>204</v>
      </c>
      <c r="D30" s="59"/>
      <c r="F30" s="37"/>
      <c r="G30" s="37"/>
    </row>
    <row r="31" spans="3:9">
      <c r="F31" s="37"/>
      <c r="G31" s="37"/>
    </row>
    <row r="32" spans="3:9">
      <c r="F32" s="37"/>
      <c r="G32" s="37"/>
    </row>
    <row r="33" spans="3:12" ht="16.5" customHeight="1">
      <c r="C33" s="83" t="s">
        <v>0</v>
      </c>
      <c r="E33" s="83"/>
      <c r="H33" s="84"/>
      <c r="I33" s="84"/>
    </row>
    <row r="34" spans="3:12" ht="16.5" customHeight="1">
      <c r="C34" s="32">
        <v>1</v>
      </c>
      <c r="D34" s="86" t="s">
        <v>54</v>
      </c>
      <c r="H34" s="42"/>
      <c r="I34" s="42"/>
    </row>
    <row r="35" spans="3:12" ht="16.5" customHeight="1">
      <c r="C35" s="32">
        <v>2</v>
      </c>
      <c r="D35" s="86" t="s">
        <v>205</v>
      </c>
      <c r="H35" s="42"/>
      <c r="I35" s="42"/>
    </row>
    <row r="36" spans="3:12" s="85" customFormat="1" ht="18.75" customHeight="1">
      <c r="C36" s="32">
        <v>3</v>
      </c>
      <c r="D36" s="86" t="s">
        <v>214</v>
      </c>
      <c r="H36" s="42"/>
      <c r="I36" s="42"/>
    </row>
    <row r="37" spans="3:12" ht="30.75" customHeight="1">
      <c r="C37" s="87">
        <v>4</v>
      </c>
      <c r="D37" s="1037" t="s">
        <v>139</v>
      </c>
      <c r="E37" s="1038"/>
      <c r="F37" s="1038"/>
      <c r="G37" s="1038"/>
      <c r="H37" s="1038"/>
      <c r="I37" s="1038"/>
    </row>
    <row r="38" spans="3:12" ht="18.75" customHeight="1">
      <c r="C38" s="29">
        <v>5</v>
      </c>
      <c r="D38" s="1" t="s">
        <v>152</v>
      </c>
      <c r="H38" s="37"/>
      <c r="I38" s="37"/>
    </row>
    <row r="45" spans="3:12">
      <c r="L45" s="56" t="s">
        <v>49</v>
      </c>
    </row>
    <row r="51" spans="21:22">
      <c r="U51" s="502"/>
      <c r="V51" s="502"/>
    </row>
    <row r="52" spans="21:22">
      <c r="U52" s="502"/>
      <c r="V52" s="502"/>
    </row>
  </sheetData>
  <mergeCells count="2">
    <mergeCell ref="D37:I37"/>
    <mergeCell ref="B1:I1"/>
  </mergeCells>
  <phoneticPr fontId="4"/>
  <printOptions horizontalCentered="1"/>
  <pageMargins left="0.23622047244094491" right="0.23622047244094491" top="0.43307086614173229" bottom="0.51181102362204722" header="0.23622047244094491" footer="0.31496062992125984"/>
  <pageSetup paperSize="9" scale="61" orientation="landscape" r:id="rId1"/>
  <headerFooter scaleWithDoc="0" alignWithMargins="0">
    <oddFooter>&amp;C1&amp;RIndex</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showGridLines="0" zoomScale="80" zoomScaleNormal="80" zoomScaleSheetLayoutView="100" workbookViewId="0"/>
  </sheetViews>
  <sheetFormatPr defaultRowHeight="14.25"/>
  <cols>
    <col min="1" max="2" width="8.625" style="37" customWidth="1"/>
    <col min="3" max="4" width="11" style="37" customWidth="1"/>
    <col min="5" max="5" width="11" style="500" customWidth="1"/>
    <col min="6" max="12" width="11" style="37" customWidth="1"/>
    <col min="13" max="13" width="18.875" style="37" customWidth="1"/>
    <col min="14" max="20" width="11" style="37" customWidth="1"/>
    <col min="21" max="16384" width="9" style="37"/>
  </cols>
  <sheetData>
    <row r="1" spans="1:20" ht="21.75" customHeight="1" thickBot="1">
      <c r="A1" s="1"/>
      <c r="B1" s="1"/>
      <c r="C1" s="1"/>
      <c r="D1" s="1"/>
      <c r="E1" s="498"/>
      <c r="F1" s="1"/>
      <c r="G1" s="1"/>
      <c r="H1" s="1"/>
      <c r="I1" s="1"/>
      <c r="J1" s="1"/>
      <c r="K1" s="1"/>
      <c r="L1" s="1"/>
      <c r="M1" s="22"/>
      <c r="N1" s="1"/>
      <c r="O1" s="1"/>
      <c r="P1" s="1"/>
      <c r="Q1" s="1"/>
      <c r="R1" s="1"/>
      <c r="T1" s="530" t="s">
        <v>97</v>
      </c>
    </row>
    <row r="2" spans="1:20" ht="20.25" customHeight="1">
      <c r="A2" s="23"/>
      <c r="B2" s="24"/>
      <c r="C2" s="104" t="str">
        <f>'Total PL'!C2</f>
        <v>FY14</v>
      </c>
      <c r="D2" s="103" t="str">
        <f>'Total PL'!D2</f>
        <v>FY15</v>
      </c>
      <c r="E2" s="592" t="s">
        <v>195</v>
      </c>
      <c r="F2" s="1065" t="str">
        <f>'Total PL'!F2</f>
        <v>FY17</v>
      </c>
      <c r="G2" s="1066"/>
      <c r="H2" s="1066"/>
      <c r="I2" s="1066"/>
      <c r="J2" s="1066"/>
      <c r="K2" s="1066"/>
      <c r="L2" s="1067"/>
      <c r="M2" s="391" t="str">
        <f>'Total PL'!M2</f>
        <v>FY18</v>
      </c>
      <c r="N2" s="1099" t="str">
        <f>'Total PL'!N2</f>
        <v>FY18</v>
      </c>
      <c r="O2" s="1061"/>
      <c r="P2" s="1061"/>
      <c r="Q2" s="1061"/>
      <c r="R2" s="1061"/>
      <c r="S2" s="1061"/>
      <c r="T2" s="1062"/>
    </row>
    <row r="3" spans="1:20" ht="18" customHeight="1">
      <c r="A3" s="1130" t="s">
        <v>67</v>
      </c>
      <c r="B3" s="1052"/>
      <c r="C3" s="96" t="str">
        <f>'Total PL'!C3</f>
        <v>Actual</v>
      </c>
      <c r="D3" s="96" t="str">
        <f>'Total PL'!D3</f>
        <v>Actual</v>
      </c>
      <c r="E3" s="590" t="s">
        <v>196</v>
      </c>
      <c r="F3" s="1081" t="str">
        <f>'Total PL'!F3:L3</f>
        <v xml:space="preserve">Actual </v>
      </c>
      <c r="G3" s="1069"/>
      <c r="H3" s="1069"/>
      <c r="I3" s="1069"/>
      <c r="J3" s="1069"/>
      <c r="K3" s="1069"/>
      <c r="L3" s="1070"/>
      <c r="M3" s="393" t="s">
        <v>98</v>
      </c>
      <c r="N3" s="1101" t="str">
        <f>'Total PL'!N3</f>
        <v>Actual</v>
      </c>
      <c r="O3" s="1063"/>
      <c r="P3" s="1063"/>
      <c r="Q3" s="1063"/>
      <c r="R3" s="1063"/>
      <c r="S3" s="1063"/>
      <c r="T3" s="1064"/>
    </row>
    <row r="4" spans="1:20" ht="25.5" customHeight="1" thickBot="1">
      <c r="A4" s="1131"/>
      <c r="B4" s="1132"/>
      <c r="C4" s="169"/>
      <c r="D4" s="169"/>
      <c r="E4" s="168"/>
      <c r="F4" s="1088"/>
      <c r="G4" s="1089"/>
      <c r="H4" s="1069"/>
      <c r="I4" s="1089"/>
      <c r="J4" s="1089"/>
      <c r="K4" s="1069"/>
      <c r="L4" s="1090"/>
      <c r="M4" s="395" t="str">
        <f>'Total PL'!M4</f>
        <v>(Announced Apr 26)</v>
      </c>
      <c r="N4" s="1118" t="str">
        <f>'Total PL'!N4:T4</f>
        <v>(Announced Jul 26)</v>
      </c>
      <c r="O4" s="1074"/>
      <c r="P4" s="1074"/>
      <c r="Q4" s="1074"/>
      <c r="R4" s="1075"/>
      <c r="S4" s="1075"/>
      <c r="T4" s="1076"/>
    </row>
    <row r="5" spans="1:20" ht="23.25" customHeight="1" thickBot="1">
      <c r="A5" s="1122"/>
      <c r="B5" s="1123"/>
      <c r="C5" s="97" t="str">
        <f>'Total PL'!C5</f>
        <v>Full (A)</v>
      </c>
      <c r="D5" s="97" t="str">
        <f>'Total PL'!D5</f>
        <v>Full (A)</v>
      </c>
      <c r="E5" s="167" t="s">
        <v>186</v>
      </c>
      <c r="F5" s="97" t="str">
        <f>'Total PL'!F5</f>
        <v>Q1 (A)</v>
      </c>
      <c r="G5" s="98" t="str">
        <f>'Total PL'!G5</f>
        <v>Q2 (A)</v>
      </c>
      <c r="H5" s="98" t="str">
        <f>'Total PL'!H5</f>
        <v>Q3 (A)</v>
      </c>
      <c r="I5" s="166" t="str">
        <f>'Total PL'!I5</f>
        <v>Q4 (A)</v>
      </c>
      <c r="J5" s="100" t="str">
        <f>'Total PL'!J5</f>
        <v>1st H (A)</v>
      </c>
      <c r="K5" s="100" t="str">
        <f>'Total PL'!K5</f>
        <v>2nd H (A)</v>
      </c>
      <c r="L5" s="101" t="str">
        <f>'Total PL'!L5</f>
        <v>Full (A)</v>
      </c>
      <c r="M5" s="397" t="s">
        <v>99</v>
      </c>
      <c r="N5" s="690" t="str">
        <f>'Total PL'!N5</f>
        <v>Q1 (A)</v>
      </c>
      <c r="O5" s="691" t="str">
        <f>'Total PL'!O5</f>
        <v>Q2 (E)</v>
      </c>
      <c r="P5" s="610" t="str">
        <f>'Total PL'!P5</f>
        <v>Q3 (E)</v>
      </c>
      <c r="Q5" s="691" t="str">
        <f>'Total PL'!Q5</f>
        <v>Q4 (E)</v>
      </c>
      <c r="R5" s="164" t="str">
        <f>'Total PL'!R5</f>
        <v>1st H (E)</v>
      </c>
      <c r="S5" s="164" t="str">
        <f>'Total PL'!S5</f>
        <v>2nd H (E)</v>
      </c>
      <c r="T5" s="564" t="str">
        <f>'Total PL'!T5</f>
        <v>Full (E)</v>
      </c>
    </row>
    <row r="6" spans="1:20" ht="25.5" customHeight="1" thickTop="1">
      <c r="A6" s="1124" t="s">
        <v>30</v>
      </c>
      <c r="B6" s="1125"/>
      <c r="C6" s="264">
        <v>3318.3999999999996</v>
      </c>
      <c r="D6" s="264">
        <v>3359.59</v>
      </c>
      <c r="E6" s="264">
        <v>3309.59</v>
      </c>
      <c r="F6" s="264">
        <v>958.1</v>
      </c>
      <c r="G6" s="265">
        <v>976.68999999999994</v>
      </c>
      <c r="H6" s="112">
        <v>985.74000000000024</v>
      </c>
      <c r="I6" s="266">
        <v>1040.8699999999999</v>
      </c>
      <c r="J6" s="266">
        <v>1934.79</v>
      </c>
      <c r="K6" s="114">
        <v>2026.6100000000001</v>
      </c>
      <c r="L6" s="110">
        <v>3961.4</v>
      </c>
      <c r="M6" s="259">
        <v>4280</v>
      </c>
      <c r="N6" s="806">
        <v>1027.8499999999999</v>
      </c>
      <c r="O6" s="810"/>
      <c r="P6" s="811"/>
      <c r="Q6" s="632"/>
      <c r="R6" s="633"/>
      <c r="S6" s="633"/>
      <c r="T6" s="812"/>
    </row>
    <row r="7" spans="1:20" ht="25.5" customHeight="1">
      <c r="A7" s="1113" t="s">
        <v>21</v>
      </c>
      <c r="B7" s="1114"/>
      <c r="C7" s="268">
        <v>1053.29</v>
      </c>
      <c r="D7" s="268">
        <v>1047.08</v>
      </c>
      <c r="E7" s="268">
        <v>952.03</v>
      </c>
      <c r="F7" s="268">
        <v>263.45999999999998</v>
      </c>
      <c r="G7" s="269">
        <v>264.14</v>
      </c>
      <c r="H7" s="115">
        <v>260.94</v>
      </c>
      <c r="I7" s="270">
        <v>255.08</v>
      </c>
      <c r="J7" s="270">
        <v>527.60000000000014</v>
      </c>
      <c r="K7" s="117">
        <v>516.02</v>
      </c>
      <c r="L7" s="116">
        <v>1043.6200000000001</v>
      </c>
      <c r="M7" s="230">
        <v>1020</v>
      </c>
      <c r="N7" s="807">
        <v>263.02</v>
      </c>
      <c r="O7" s="813"/>
      <c r="P7" s="634"/>
      <c r="Q7" s="636"/>
      <c r="R7" s="637"/>
      <c r="S7" s="637"/>
      <c r="T7" s="814"/>
    </row>
    <row r="8" spans="1:20" ht="25.5" customHeight="1">
      <c r="A8" s="1113" t="s">
        <v>32</v>
      </c>
      <c r="B8" s="1114"/>
      <c r="C8" s="264">
        <v>1378.83</v>
      </c>
      <c r="D8" s="264">
        <v>1399.66</v>
      </c>
      <c r="E8" s="264">
        <v>1320.6</v>
      </c>
      <c r="F8" s="264">
        <v>322.13</v>
      </c>
      <c r="G8" s="265">
        <v>319.31000000000006</v>
      </c>
      <c r="H8" s="112">
        <v>334.08999999999992</v>
      </c>
      <c r="I8" s="266">
        <v>335.99</v>
      </c>
      <c r="J8" s="266">
        <v>641.44000000000005</v>
      </c>
      <c r="K8" s="114">
        <v>670.07999999999993</v>
      </c>
      <c r="L8" s="110">
        <v>1311.52</v>
      </c>
      <c r="M8" s="228">
        <v>1280</v>
      </c>
      <c r="N8" s="806">
        <v>329.38</v>
      </c>
      <c r="O8" s="810"/>
      <c r="P8" s="630"/>
      <c r="Q8" s="632"/>
      <c r="R8" s="633"/>
      <c r="S8" s="633"/>
      <c r="T8" s="812"/>
    </row>
    <row r="9" spans="1:20" ht="25.5" customHeight="1">
      <c r="A9" s="1113" t="s">
        <v>33</v>
      </c>
      <c r="B9" s="1114"/>
      <c r="C9" s="264">
        <v>664.1906899999999</v>
      </c>
      <c r="D9" s="264">
        <v>703.78332999999998</v>
      </c>
      <c r="E9" s="264">
        <v>618.83000000000004</v>
      </c>
      <c r="F9" s="264">
        <v>82.86</v>
      </c>
      <c r="G9" s="265">
        <v>112.33</v>
      </c>
      <c r="H9" s="112">
        <v>114.39999999999998</v>
      </c>
      <c r="I9" s="266">
        <v>327.54000000000002</v>
      </c>
      <c r="J9" s="266">
        <v>195.19</v>
      </c>
      <c r="K9" s="114">
        <v>441.94</v>
      </c>
      <c r="L9" s="110">
        <v>637.13</v>
      </c>
      <c r="M9" s="228">
        <v>670</v>
      </c>
      <c r="N9" s="806">
        <v>83.08</v>
      </c>
      <c r="O9" s="810"/>
      <c r="P9" s="630"/>
      <c r="Q9" s="632"/>
      <c r="R9" s="633"/>
      <c r="S9" s="633"/>
      <c r="T9" s="812"/>
    </row>
    <row r="10" spans="1:20" ht="25.5" customHeight="1">
      <c r="A10" s="1113" t="s">
        <v>34</v>
      </c>
      <c r="B10" s="1114"/>
      <c r="C10" s="264">
        <v>1006.1490000000001</v>
      </c>
      <c r="D10" s="264">
        <v>1081.21</v>
      </c>
      <c r="E10" s="264">
        <v>1012.95</v>
      </c>
      <c r="F10" s="264">
        <v>257.14999999999998</v>
      </c>
      <c r="G10" s="265">
        <v>254.19</v>
      </c>
      <c r="H10" s="112">
        <v>308.99000000000007</v>
      </c>
      <c r="I10" s="266">
        <v>264.56000000000012</v>
      </c>
      <c r="J10" s="266">
        <v>511.34</v>
      </c>
      <c r="K10" s="114">
        <v>573.55000000000018</v>
      </c>
      <c r="L10" s="110">
        <v>1084.8900000000001</v>
      </c>
      <c r="M10" s="228">
        <v>1190</v>
      </c>
      <c r="N10" s="806">
        <v>278.99</v>
      </c>
      <c r="O10" s="810"/>
      <c r="P10" s="630"/>
      <c r="Q10" s="632"/>
      <c r="R10" s="633"/>
      <c r="S10" s="633"/>
      <c r="T10" s="812"/>
    </row>
    <row r="11" spans="1:20" ht="25.5" customHeight="1">
      <c r="A11" s="1133" t="s">
        <v>14</v>
      </c>
      <c r="B11" s="1134"/>
      <c r="C11" s="272">
        <v>964.38</v>
      </c>
      <c r="D11" s="272">
        <v>657.94</v>
      </c>
      <c r="E11" s="272">
        <v>650.45000000000005</v>
      </c>
      <c r="F11" s="272">
        <v>132.18</v>
      </c>
      <c r="G11" s="273">
        <v>133.17999999999998</v>
      </c>
      <c r="H11" s="121">
        <v>122.23</v>
      </c>
      <c r="I11" s="274">
        <v>121.95</v>
      </c>
      <c r="J11" s="274">
        <v>265.35999999999996</v>
      </c>
      <c r="K11" s="120">
        <v>244.18</v>
      </c>
      <c r="L11" s="119">
        <v>509.54</v>
      </c>
      <c r="M11" s="232">
        <v>505</v>
      </c>
      <c r="N11" s="808">
        <v>104.54</v>
      </c>
      <c r="O11" s="815"/>
      <c r="P11" s="638"/>
      <c r="Q11" s="640"/>
      <c r="R11" s="641"/>
      <c r="S11" s="641"/>
      <c r="T11" s="816"/>
    </row>
    <row r="12" spans="1:20" ht="25.5" customHeight="1" thickBot="1">
      <c r="A12" s="1135" t="s">
        <v>73</v>
      </c>
      <c r="B12" s="1136"/>
      <c r="C12" s="276">
        <v>87.281000000000063</v>
      </c>
      <c r="D12" s="276">
        <v>86.78</v>
      </c>
      <c r="E12" s="276">
        <v>77.56</v>
      </c>
      <c r="F12" s="276">
        <v>18.209999999999997</v>
      </c>
      <c r="G12" s="277">
        <v>11.340000000000003</v>
      </c>
      <c r="H12" s="278">
        <v>16.869999999999997</v>
      </c>
      <c r="I12" s="279">
        <v>5.3000000000000016</v>
      </c>
      <c r="J12" s="280">
        <v>29.55</v>
      </c>
      <c r="K12" s="281">
        <v>22.17</v>
      </c>
      <c r="L12" s="282">
        <v>51.72</v>
      </c>
      <c r="M12" s="283">
        <v>55</v>
      </c>
      <c r="N12" s="809">
        <v>10.98</v>
      </c>
      <c r="O12" s="817"/>
      <c r="P12" s="818"/>
      <c r="Q12" s="819"/>
      <c r="R12" s="820"/>
      <c r="S12" s="820"/>
      <c r="T12" s="821"/>
    </row>
    <row r="13" spans="1:20" ht="25.5" customHeight="1" thickTop="1" thickBot="1">
      <c r="A13" s="1137" t="s">
        <v>13</v>
      </c>
      <c r="B13" s="1138"/>
      <c r="C13" s="195">
        <v>8472.52</v>
      </c>
      <c r="D13" s="195">
        <v>8336.0400000000009</v>
      </c>
      <c r="E13" s="195">
        <v>7942.0102704800001</v>
      </c>
      <c r="F13" s="195">
        <v>2034.08602144</v>
      </c>
      <c r="G13" s="196">
        <v>2071.1803214600004</v>
      </c>
      <c r="H13" s="125">
        <v>2143.2643504399994</v>
      </c>
      <c r="I13" s="123">
        <v>2351.2907772700009</v>
      </c>
      <c r="J13" s="124">
        <v>4105.2663429000004</v>
      </c>
      <c r="K13" s="124">
        <v>4494.5551277100003</v>
      </c>
      <c r="L13" s="123">
        <v>8599.8214706100007</v>
      </c>
      <c r="M13" s="212">
        <v>9000</v>
      </c>
      <c r="N13" s="737">
        <v>2097.84495892</v>
      </c>
      <c r="O13" s="739"/>
      <c r="P13" s="740"/>
      <c r="Q13" s="822"/>
      <c r="R13" s="715"/>
      <c r="S13" s="715"/>
      <c r="T13" s="742"/>
    </row>
    <row r="14" spans="1:20" ht="20.25" customHeight="1" thickBot="1">
      <c r="M14" s="221"/>
    </row>
    <row r="15" spans="1:20" ht="24" customHeight="1">
      <c r="A15" s="1141" t="s">
        <v>149</v>
      </c>
      <c r="B15" s="1142"/>
      <c r="C15" s="1077" t="str">
        <f>'Total PL'!$C$36</f>
        <v>FY15 (A) /
FY14 (A)</v>
      </c>
      <c r="D15" s="1077" t="str">
        <f>'Total PL'!$D$36</f>
        <v>FY16 (A) /
FY15 (A)</v>
      </c>
      <c r="E15" s="1077" t="s">
        <v>158</v>
      </c>
      <c r="F15" s="1079" t="str">
        <f>'Total PL'!$F$36</f>
        <v>FY18 (A) / 
FY17 (A)</v>
      </c>
      <c r="G15" s="1080"/>
      <c r="H15" s="1080"/>
      <c r="I15" s="1080"/>
      <c r="J15" s="1080"/>
      <c r="K15" s="1080"/>
      <c r="L15" s="1080"/>
      <c r="M15" s="1059"/>
      <c r="S15" s="1115"/>
      <c r="T15" s="1072"/>
    </row>
    <row r="16" spans="1:20" ht="24" customHeight="1" thickBot="1">
      <c r="A16" s="1143"/>
      <c r="B16" s="1144"/>
      <c r="C16" s="1083"/>
      <c r="D16" s="1083"/>
      <c r="E16" s="1140"/>
      <c r="F16" s="1081"/>
      <c r="G16" s="1082"/>
      <c r="H16" s="1082"/>
      <c r="I16" s="1082"/>
      <c r="J16" s="1082"/>
      <c r="K16" s="1082"/>
      <c r="L16" s="1082"/>
      <c r="M16" s="1059"/>
      <c r="S16" s="1072"/>
      <c r="T16" s="1072"/>
    </row>
    <row r="17" spans="1:20" ht="23.25" customHeight="1" thickBot="1">
      <c r="A17" s="1055" t="s">
        <v>95</v>
      </c>
      <c r="B17" s="1139"/>
      <c r="C17" s="101" t="str">
        <f>'Total PL'!C38</f>
        <v xml:space="preserve"> Full (A)</v>
      </c>
      <c r="D17" s="101" t="str">
        <f>'Total PL'!D38</f>
        <v xml:space="preserve"> Full (A)</v>
      </c>
      <c r="E17" s="166" t="s">
        <v>201</v>
      </c>
      <c r="F17" s="97" t="s">
        <v>27</v>
      </c>
      <c r="G17" s="405" t="s">
        <v>172</v>
      </c>
      <c r="H17" s="98" t="s">
        <v>173</v>
      </c>
      <c r="I17" s="405" t="s">
        <v>165</v>
      </c>
      <c r="J17" s="100" t="s">
        <v>175</v>
      </c>
      <c r="K17" s="100" t="s">
        <v>169</v>
      </c>
      <c r="L17" s="406" t="s">
        <v>171</v>
      </c>
      <c r="M17" s="686"/>
      <c r="S17" s="1043"/>
      <c r="T17" s="1043"/>
    </row>
    <row r="18" spans="1:20" ht="25.5" customHeight="1" thickTop="1">
      <c r="A18" s="1124" t="s">
        <v>15</v>
      </c>
      <c r="B18" s="1125"/>
      <c r="C18" s="284">
        <v>1.0124126084860174</v>
      </c>
      <c r="D18" s="284">
        <v>0.98511723156694719</v>
      </c>
      <c r="E18" s="475">
        <v>1.1969458452557566</v>
      </c>
      <c r="F18" s="423">
        <v>1.0728003339943637</v>
      </c>
      <c r="G18" s="787"/>
      <c r="H18" s="788"/>
      <c r="I18" s="789"/>
      <c r="J18" s="790"/>
      <c r="K18" s="791"/>
      <c r="L18" s="790"/>
      <c r="M18" s="785"/>
      <c r="S18" s="1084"/>
      <c r="T18" s="1084"/>
    </row>
    <row r="19" spans="1:20" ht="25.5" customHeight="1">
      <c r="A19" s="1113" t="s">
        <v>21</v>
      </c>
      <c r="B19" s="1114"/>
      <c r="C19" s="135">
        <v>0.99410418783051202</v>
      </c>
      <c r="D19" s="135">
        <v>0.90922374603659706</v>
      </c>
      <c r="E19" s="476">
        <v>1.096204951524637</v>
      </c>
      <c r="F19" s="408">
        <v>0.99832991725499132</v>
      </c>
      <c r="G19" s="792"/>
      <c r="H19" s="793"/>
      <c r="I19" s="794"/>
      <c r="J19" s="795"/>
      <c r="K19" s="479"/>
      <c r="L19" s="795"/>
      <c r="M19" s="785"/>
      <c r="S19" s="1084"/>
      <c r="T19" s="1084"/>
    </row>
    <row r="20" spans="1:20" ht="25.5" customHeight="1">
      <c r="A20" s="1113" t="s">
        <v>16</v>
      </c>
      <c r="B20" s="1114"/>
      <c r="C20" s="135">
        <v>1.0151070110165867</v>
      </c>
      <c r="D20" s="135">
        <v>0.94351485360730447</v>
      </c>
      <c r="E20" s="476">
        <v>0.99312433742238382</v>
      </c>
      <c r="F20" s="408">
        <v>1.0225064414987737</v>
      </c>
      <c r="G20" s="792"/>
      <c r="H20" s="793"/>
      <c r="I20" s="794"/>
      <c r="J20" s="795"/>
      <c r="K20" s="479"/>
      <c r="L20" s="795"/>
      <c r="M20" s="785"/>
      <c r="S20" s="1084"/>
      <c r="T20" s="1084"/>
    </row>
    <row r="21" spans="1:20" ht="25.5" customHeight="1">
      <c r="A21" s="1113" t="s">
        <v>17</v>
      </c>
      <c r="B21" s="1114"/>
      <c r="C21" s="135">
        <v>1.059610350756347</v>
      </c>
      <c r="D21" s="135">
        <v>0.87929050550259558</v>
      </c>
      <c r="E21" s="476">
        <v>1.0295719341337686</v>
      </c>
      <c r="F21" s="408">
        <v>1.0026550808592807</v>
      </c>
      <c r="G21" s="792"/>
      <c r="H21" s="793"/>
      <c r="I21" s="794"/>
      <c r="J21" s="795"/>
      <c r="K21" s="479"/>
      <c r="L21" s="795"/>
      <c r="M21" s="785"/>
      <c r="S21" s="1084"/>
      <c r="T21" s="1084"/>
    </row>
    <row r="22" spans="1:20" ht="25.5" customHeight="1">
      <c r="A22" s="1113" t="s">
        <v>18</v>
      </c>
      <c r="B22" s="1114"/>
      <c r="C22" s="135">
        <v>1.0746022706378477</v>
      </c>
      <c r="D22" s="135">
        <v>0.93686702860683868</v>
      </c>
      <c r="E22" s="476">
        <v>1.0710202872797276</v>
      </c>
      <c r="F22" s="408">
        <v>1.0849309741396074</v>
      </c>
      <c r="G22" s="792"/>
      <c r="H22" s="793"/>
      <c r="I22" s="794"/>
      <c r="J22" s="795"/>
      <c r="K22" s="479"/>
      <c r="L22" s="795"/>
      <c r="M22" s="785"/>
      <c r="S22" s="1084"/>
      <c r="T22" s="1084"/>
    </row>
    <row r="23" spans="1:20" ht="25.5" customHeight="1">
      <c r="A23" s="1133" t="s">
        <v>28</v>
      </c>
      <c r="B23" s="1134"/>
      <c r="C23" s="135">
        <v>0.68224144009622767</v>
      </c>
      <c r="D23" s="135">
        <v>0.98861598322035438</v>
      </c>
      <c r="E23" s="476">
        <v>0.78336536244138666</v>
      </c>
      <c r="F23" s="424">
        <v>0.79089120895748222</v>
      </c>
      <c r="G23" s="796"/>
      <c r="H23" s="797"/>
      <c r="I23" s="798"/>
      <c r="J23" s="799"/>
      <c r="K23" s="800"/>
      <c r="L23" s="799"/>
      <c r="M23" s="786"/>
      <c r="S23" s="1084"/>
      <c r="T23" s="1084"/>
    </row>
    <row r="24" spans="1:20" ht="25.5" customHeight="1" thickBot="1">
      <c r="A24" s="1135" t="s">
        <v>74</v>
      </c>
      <c r="B24" s="1136"/>
      <c r="C24" s="285">
        <v>0.99425991911183353</v>
      </c>
      <c r="D24" s="285">
        <v>0.89375432127218257</v>
      </c>
      <c r="E24" s="477">
        <v>0.66683857658586898</v>
      </c>
      <c r="F24" s="425">
        <v>0.60296540362438233</v>
      </c>
      <c r="G24" s="801"/>
      <c r="H24" s="801"/>
      <c r="I24" s="802"/>
      <c r="J24" s="803"/>
      <c r="K24" s="803"/>
      <c r="L24" s="804"/>
      <c r="M24" s="784"/>
      <c r="S24" s="1116"/>
      <c r="T24" s="1117"/>
    </row>
    <row r="25" spans="1:20" ht="25.5" customHeight="1" thickTop="1" thickBot="1">
      <c r="A25" s="1137" t="s">
        <v>26</v>
      </c>
      <c r="B25" s="1138"/>
      <c r="C25" s="173">
        <v>0.98389145142177303</v>
      </c>
      <c r="D25" s="173">
        <v>0.95273178517377544</v>
      </c>
      <c r="E25" s="478">
        <v>1.0828267878946276</v>
      </c>
      <c r="F25" s="416">
        <v>1.0313452512863064</v>
      </c>
      <c r="G25" s="755"/>
      <c r="H25" s="754"/>
      <c r="I25" s="805"/>
      <c r="J25" s="757"/>
      <c r="K25" s="756"/>
      <c r="L25" s="757"/>
      <c r="M25" s="785"/>
      <c r="S25" s="1084"/>
      <c r="T25" s="1084"/>
    </row>
    <row r="26" spans="1:20" ht="20.25" customHeight="1" thickBot="1">
      <c r="H26" s="42"/>
      <c r="M26" s="307"/>
    </row>
    <row r="27" spans="1:20" ht="16.5" customHeight="1">
      <c r="A27" s="23"/>
      <c r="B27" s="24"/>
      <c r="C27" s="104" t="str">
        <f>C2</f>
        <v>FY14</v>
      </c>
      <c r="D27" s="103" t="str">
        <f>D2</f>
        <v>FY15</v>
      </c>
      <c r="E27" s="592" t="s">
        <v>197</v>
      </c>
      <c r="F27" s="1065" t="str">
        <f>'Total PL'!F2</f>
        <v>FY17</v>
      </c>
      <c r="G27" s="1066"/>
      <c r="H27" s="1066"/>
      <c r="I27" s="1066"/>
      <c r="J27" s="1066"/>
      <c r="K27" s="1066"/>
      <c r="L27" s="1067"/>
      <c r="M27" s="419" t="str">
        <f>M2</f>
        <v>FY18</v>
      </c>
      <c r="N27" s="1099" t="str">
        <f>'Total PL'!N2</f>
        <v>FY18</v>
      </c>
      <c r="O27" s="1061"/>
      <c r="P27" s="1061"/>
      <c r="Q27" s="1061"/>
      <c r="R27" s="1061"/>
      <c r="S27" s="1061"/>
      <c r="T27" s="1062"/>
    </row>
    <row r="28" spans="1:20" ht="18" customHeight="1">
      <c r="A28" s="1130" t="s">
        <v>39</v>
      </c>
      <c r="B28" s="1052"/>
      <c r="C28" s="517" t="str">
        <f>C3</f>
        <v>Actual</v>
      </c>
      <c r="D28" s="171" t="str">
        <f>D3</f>
        <v>Actual</v>
      </c>
      <c r="E28" s="589" t="s">
        <v>154</v>
      </c>
      <c r="F28" s="1081" t="str">
        <f>'Total PL'!F3</f>
        <v xml:space="preserve">Actual </v>
      </c>
      <c r="G28" s="1069"/>
      <c r="H28" s="1069"/>
      <c r="I28" s="1069"/>
      <c r="J28" s="1069"/>
      <c r="K28" s="1069"/>
      <c r="L28" s="1070"/>
      <c r="M28" s="420" t="str">
        <f>M3</f>
        <v>Plan</v>
      </c>
      <c r="N28" s="1101" t="str">
        <f>'Total PL'!N3</f>
        <v>Actual</v>
      </c>
      <c r="O28" s="1063"/>
      <c r="P28" s="1063"/>
      <c r="Q28" s="1063"/>
      <c r="R28" s="1063"/>
      <c r="S28" s="1063"/>
      <c r="T28" s="1064"/>
    </row>
    <row r="29" spans="1:20" ht="19.5" customHeight="1" thickBot="1">
      <c r="A29" s="1131"/>
      <c r="B29" s="1132"/>
      <c r="C29" s="518"/>
      <c r="D29" s="172"/>
      <c r="E29" s="172"/>
      <c r="F29" s="1126"/>
      <c r="G29" s="1127"/>
      <c r="H29" s="1128"/>
      <c r="I29" s="1127"/>
      <c r="J29" s="1127"/>
      <c r="K29" s="1128"/>
      <c r="L29" s="1129"/>
      <c r="M29" s="421" t="str">
        <f>M4</f>
        <v>(Announced Apr 26)</v>
      </c>
      <c r="N29" s="1118" t="str">
        <f>N4</f>
        <v>(Announced Jul 26)</v>
      </c>
      <c r="O29" s="1074"/>
      <c r="P29" s="1075"/>
      <c r="Q29" s="1074"/>
      <c r="R29" s="1074"/>
      <c r="S29" s="1075"/>
      <c r="T29" s="1119"/>
    </row>
    <row r="30" spans="1:20" ht="23.25" customHeight="1" thickBot="1">
      <c r="A30" s="1122" t="s">
        <v>40</v>
      </c>
      <c r="B30" s="1123"/>
      <c r="C30" s="100" t="str">
        <f>'Total PL'!C28</f>
        <v>Full (A)</v>
      </c>
      <c r="D30" s="100" t="str">
        <f>'Total PL'!D28</f>
        <v>Full (A)</v>
      </c>
      <c r="E30" s="677" t="s">
        <v>186</v>
      </c>
      <c r="F30" s="97" t="str">
        <f>'Total PL'!F28</f>
        <v>Q1 (A)</v>
      </c>
      <c r="G30" s="98" t="str">
        <f>'Total PL'!G28</f>
        <v>Q2 (A)</v>
      </c>
      <c r="H30" s="98" t="str">
        <f>'Total PL'!H28</f>
        <v>Q3 (A)</v>
      </c>
      <c r="I30" s="166" t="str">
        <f>'Total PL'!I28</f>
        <v>Q4 (A)</v>
      </c>
      <c r="J30" s="100" t="str">
        <f>'Total PL'!J28</f>
        <v>1st H (A)</v>
      </c>
      <c r="K30" s="100" t="str">
        <f>'Total PL'!K28</f>
        <v>2nd H (A)</v>
      </c>
      <c r="L30" s="101" t="str">
        <f>'Total PL'!L28</f>
        <v>Full (A)</v>
      </c>
      <c r="M30" s="505" t="str">
        <f>M5</f>
        <v xml:space="preserve">Full (P) </v>
      </c>
      <c r="N30" s="690" t="str">
        <f>'Total PL'!N28</f>
        <v>Q1 (A)</v>
      </c>
      <c r="O30" s="610" t="str">
        <f>'Total PL'!O28</f>
        <v>Q2 (E)</v>
      </c>
      <c r="P30" s="610" t="str">
        <f>'Total PL'!P28</f>
        <v>Q3 (E)</v>
      </c>
      <c r="Q30" s="691" t="str">
        <f>'Total PL'!Q28</f>
        <v>Q4 (E)</v>
      </c>
      <c r="R30" s="164" t="str">
        <f>'Total PL'!R28</f>
        <v>1st H (E)</v>
      </c>
      <c r="S30" s="164" t="str">
        <f>'Total PL'!S28</f>
        <v>2nd H (E)</v>
      </c>
      <c r="T30" s="564" t="str">
        <f>'Total PL'!T28</f>
        <v>Full (E)</v>
      </c>
    </row>
    <row r="31" spans="1:20" ht="25.5" customHeight="1" thickTop="1">
      <c r="A31" s="1124" t="s">
        <v>30</v>
      </c>
      <c r="B31" s="1125"/>
      <c r="C31" s="286">
        <v>0.39166623389499222</v>
      </c>
      <c r="D31" s="286">
        <v>0.40301989913676034</v>
      </c>
      <c r="E31" s="286">
        <v>0.41671943088534619</v>
      </c>
      <c r="F31" s="286">
        <v>0.47102236085459542</v>
      </c>
      <c r="G31" s="287">
        <v>0.47156203150458631</v>
      </c>
      <c r="H31" s="288">
        <v>0.45992460043374195</v>
      </c>
      <c r="I31" s="289">
        <v>0.44268025463380439</v>
      </c>
      <c r="J31" s="290">
        <v>0.47129463435330859</v>
      </c>
      <c r="K31" s="290">
        <v>0.45090335804437415</v>
      </c>
      <c r="L31" s="291">
        <v>0.46063746945656198</v>
      </c>
      <c r="M31" s="422">
        <v>0.47555555555555556</v>
      </c>
      <c r="N31" s="823">
        <v>0.48995517787413212</v>
      </c>
      <c r="O31" s="826"/>
      <c r="P31" s="827"/>
      <c r="Q31" s="828"/>
      <c r="R31" s="829"/>
      <c r="S31" s="829"/>
      <c r="T31" s="830"/>
    </row>
    <row r="32" spans="1:20" ht="25.5" customHeight="1">
      <c r="A32" s="1113" t="s">
        <v>21</v>
      </c>
      <c r="B32" s="1114"/>
      <c r="C32" s="293">
        <v>0.12431838461284245</v>
      </c>
      <c r="D32" s="293">
        <v>0.12560880226102561</v>
      </c>
      <c r="E32" s="293">
        <v>0.11987267298540789</v>
      </c>
      <c r="F32" s="293">
        <v>0.12952254586238565</v>
      </c>
      <c r="G32" s="294">
        <v>0.1275311460152366</v>
      </c>
      <c r="H32" s="295">
        <v>0.12174886403836772</v>
      </c>
      <c r="I32" s="296">
        <v>0.10848509357747926</v>
      </c>
      <c r="J32" s="297">
        <v>0.12851784900935279</v>
      </c>
      <c r="K32" s="297">
        <v>0.11481002798666637</v>
      </c>
      <c r="L32" s="298">
        <v>0.12135368199986299</v>
      </c>
      <c r="M32" s="299">
        <v>0.11333333333333333</v>
      </c>
      <c r="N32" s="824">
        <v>0.12537628144617816</v>
      </c>
      <c r="O32" s="831"/>
      <c r="P32" s="832"/>
      <c r="Q32" s="833"/>
      <c r="R32" s="834"/>
      <c r="S32" s="834"/>
      <c r="T32" s="835"/>
    </row>
    <row r="33" spans="1:20" ht="25.5" customHeight="1">
      <c r="A33" s="1113" t="s">
        <v>32</v>
      </c>
      <c r="B33" s="1114"/>
      <c r="C33" s="286">
        <v>0.162741427579988</v>
      </c>
      <c r="D33" s="286">
        <v>0.16790466456494929</v>
      </c>
      <c r="E33" s="286">
        <v>0.1662803188392484</v>
      </c>
      <c r="F33" s="286">
        <v>0.15836596712461207</v>
      </c>
      <c r="G33" s="287">
        <v>0.1541681314232044</v>
      </c>
      <c r="H33" s="300">
        <v>0.15587904493974961</v>
      </c>
      <c r="I33" s="289">
        <v>0.14289598004977755</v>
      </c>
      <c r="J33" s="290">
        <v>0.15624808390553305</v>
      </c>
      <c r="K33" s="290">
        <v>0.14908705777548428</v>
      </c>
      <c r="L33" s="291">
        <v>0.15250549147818199</v>
      </c>
      <c r="M33" s="292">
        <v>0.14222222222222222</v>
      </c>
      <c r="N33" s="823">
        <v>0.15700874299574999</v>
      </c>
      <c r="O33" s="826"/>
      <c r="P33" s="836"/>
      <c r="Q33" s="828"/>
      <c r="R33" s="829"/>
      <c r="S33" s="829"/>
      <c r="T33" s="830"/>
    </row>
    <row r="34" spans="1:20" ht="25.5" customHeight="1">
      <c r="A34" s="1113" t="s">
        <v>33</v>
      </c>
      <c r="B34" s="1114"/>
      <c r="C34" s="286">
        <v>7.8393522824378087E-2</v>
      </c>
      <c r="D34" s="286">
        <v>8.4426577847515116E-2</v>
      </c>
      <c r="E34" s="286">
        <v>7.7918559523922543E-2</v>
      </c>
      <c r="F34" s="286">
        <v>4.0735740340686541E-2</v>
      </c>
      <c r="G34" s="287">
        <v>5.423477561857927E-2</v>
      </c>
      <c r="H34" s="300">
        <v>5.3376523514943146E-2</v>
      </c>
      <c r="I34" s="289">
        <v>0.13930220930832507</v>
      </c>
      <c r="J34" s="290">
        <v>4.754624516325922E-2</v>
      </c>
      <c r="K34" s="290">
        <v>9.832786281234708E-2</v>
      </c>
      <c r="L34" s="291">
        <v>7.4086421698101507E-2</v>
      </c>
      <c r="M34" s="292">
        <v>7.4444444444444438E-2</v>
      </c>
      <c r="N34" s="823">
        <v>3.9602545291416935E-2</v>
      </c>
      <c r="O34" s="826"/>
      <c r="P34" s="836"/>
      <c r="Q34" s="828"/>
      <c r="R34" s="829"/>
      <c r="S34" s="829"/>
      <c r="T34" s="830"/>
    </row>
    <row r="35" spans="1:20" ht="25.5" customHeight="1">
      <c r="A35" s="1113" t="s">
        <v>34</v>
      </c>
      <c r="B35" s="1114"/>
      <c r="C35" s="286">
        <v>0.11875439656678297</v>
      </c>
      <c r="D35" s="286">
        <v>0.1297030724420708</v>
      </c>
      <c r="E35" s="286">
        <v>0.12754327500243579</v>
      </c>
      <c r="F35" s="286">
        <v>0.12642041550334954</v>
      </c>
      <c r="G35" s="287">
        <v>0.12272712200201784</v>
      </c>
      <c r="H35" s="300">
        <v>0.1441679370706494</v>
      </c>
      <c r="I35" s="289">
        <v>0.11251692158090766</v>
      </c>
      <c r="J35" s="290">
        <v>0.12455708285148301</v>
      </c>
      <c r="K35" s="290">
        <v>0.12760995998556746</v>
      </c>
      <c r="L35" s="291">
        <v>0.12615261883140544</v>
      </c>
      <c r="M35" s="292">
        <v>0.13222222222222221</v>
      </c>
      <c r="N35" s="823">
        <v>0.13298885545079936</v>
      </c>
      <c r="O35" s="826"/>
      <c r="P35" s="836"/>
      <c r="Q35" s="828"/>
      <c r="R35" s="829"/>
      <c r="S35" s="829"/>
      <c r="T35" s="830"/>
    </row>
    <row r="36" spans="1:20" ht="25.5" customHeight="1">
      <c r="A36" s="1133" t="s">
        <v>28</v>
      </c>
      <c r="B36" s="1134"/>
      <c r="C36" s="286">
        <v>0.11382445836657806</v>
      </c>
      <c r="D36" s="286">
        <v>7.8927164456984375E-2</v>
      </c>
      <c r="E36" s="286">
        <v>8.1899919270777791E-2</v>
      </c>
      <c r="F36" s="286">
        <v>6.4982502513057538E-2</v>
      </c>
      <c r="G36" s="301">
        <v>6.4301499304570339E-2</v>
      </c>
      <c r="H36" s="302">
        <v>5.7029829276499147E-2</v>
      </c>
      <c r="I36" s="303">
        <v>5.1865129221317217E-2</v>
      </c>
      <c r="J36" s="304">
        <v>6.4638924209859436E-2</v>
      </c>
      <c r="K36" s="304">
        <v>5.4327957508980652E-2</v>
      </c>
      <c r="L36" s="305">
        <v>5.9250067195157415E-2</v>
      </c>
      <c r="M36" s="306">
        <v>5.6111111111111112E-2</v>
      </c>
      <c r="N36" s="823">
        <v>4.9832090572517175E-2</v>
      </c>
      <c r="O36" s="837"/>
      <c r="P36" s="838"/>
      <c r="Q36" s="839"/>
      <c r="R36" s="840"/>
      <c r="S36" s="840"/>
      <c r="T36" s="841"/>
    </row>
    <row r="37" spans="1:20" ht="25.5" customHeight="1" thickBot="1">
      <c r="A37" s="1120" t="s">
        <v>74</v>
      </c>
      <c r="B37" s="1121"/>
      <c r="C37" s="525">
        <v>1.0301657594198663E-2</v>
      </c>
      <c r="D37" s="525">
        <v>1.0410218760946444E-2</v>
      </c>
      <c r="E37" s="525">
        <v>9.7657894359928117E-3</v>
      </c>
      <c r="F37" s="525">
        <v>8.9524237461248105E-3</v>
      </c>
      <c r="G37" s="526">
        <v>5.4751389256181707E-3</v>
      </c>
      <c r="H37" s="526">
        <v>7.8711709064431031E-3</v>
      </c>
      <c r="I37" s="527">
        <v>2.2540810567690146E-3</v>
      </c>
      <c r="J37" s="528">
        <v>7.198071338564014E-3</v>
      </c>
      <c r="K37" s="528">
        <v>4.9326350150466916E-3</v>
      </c>
      <c r="L37" s="528">
        <v>6.0140783360158991E-3</v>
      </c>
      <c r="M37" s="529">
        <v>6.1111111111111114E-3</v>
      </c>
      <c r="N37" s="825">
        <v>5.2339425529580883E-3</v>
      </c>
      <c r="O37" s="842"/>
      <c r="P37" s="842"/>
      <c r="Q37" s="843"/>
      <c r="R37" s="844"/>
      <c r="S37" s="844"/>
      <c r="T37" s="844"/>
    </row>
    <row r="38" spans="1:20" ht="15.75" customHeight="1"/>
    <row r="39" spans="1:20" s="500" customFormat="1" ht="31.5" customHeight="1">
      <c r="A39" s="1108" t="s">
        <v>134</v>
      </c>
      <c r="B39" s="1108"/>
      <c r="C39" s="1108"/>
      <c r="D39" s="1108"/>
      <c r="E39" s="1108"/>
      <c r="F39" s="1108"/>
      <c r="G39" s="1108"/>
      <c r="H39" s="1108"/>
      <c r="I39" s="1108"/>
      <c r="J39" s="1108"/>
      <c r="K39" s="1108"/>
      <c r="L39" s="1108"/>
      <c r="M39" s="1108"/>
      <c r="N39" s="59"/>
      <c r="O39" s="59"/>
      <c r="P39" s="59"/>
      <c r="Q39" s="59"/>
      <c r="R39" s="59"/>
      <c r="S39" s="59"/>
      <c r="T39" s="59"/>
    </row>
    <row r="40" spans="1:20" s="500" customFormat="1">
      <c r="A40" s="1040" t="s">
        <v>150</v>
      </c>
      <c r="B40" s="1103"/>
      <c r="C40" s="1103"/>
      <c r="D40" s="1103"/>
      <c r="E40" s="1103"/>
      <c r="F40" s="1103"/>
      <c r="G40" s="1103"/>
      <c r="H40" s="1103"/>
      <c r="I40" s="1103"/>
      <c r="J40" s="1103"/>
      <c r="K40" s="1103"/>
      <c r="L40" s="1103"/>
      <c r="M40" s="1103"/>
    </row>
    <row r="41" spans="1:20" s="500" customFormat="1">
      <c r="A41" s="1103"/>
      <c r="B41" s="1103"/>
      <c r="C41" s="1103"/>
      <c r="D41" s="1103"/>
      <c r="E41" s="1103"/>
      <c r="F41" s="1103"/>
      <c r="G41" s="1103"/>
      <c r="H41" s="1103"/>
      <c r="I41" s="1103"/>
      <c r="J41" s="1103"/>
      <c r="K41" s="1103"/>
      <c r="L41" s="1103"/>
      <c r="M41" s="1103"/>
    </row>
  </sheetData>
  <mergeCells count="58">
    <mergeCell ref="M15:M16"/>
    <mergeCell ref="A19:B19"/>
    <mergeCell ref="F28:L28"/>
    <mergeCell ref="S25:T25"/>
    <mergeCell ref="N3:T3"/>
    <mergeCell ref="F4:L4"/>
    <mergeCell ref="N4:T4"/>
    <mergeCell ref="F15:L16"/>
    <mergeCell ref="A12:B12"/>
    <mergeCell ref="A10:B10"/>
    <mergeCell ref="A15:B16"/>
    <mergeCell ref="A13:B13"/>
    <mergeCell ref="A11:B11"/>
    <mergeCell ref="F2:L2"/>
    <mergeCell ref="A24:B24"/>
    <mergeCell ref="A25:B25"/>
    <mergeCell ref="A23:B23"/>
    <mergeCell ref="A3:B4"/>
    <mergeCell ref="A6:B6"/>
    <mergeCell ref="A7:B7"/>
    <mergeCell ref="A5:B5"/>
    <mergeCell ref="A8:B8"/>
    <mergeCell ref="A9:B9"/>
    <mergeCell ref="A18:B18"/>
    <mergeCell ref="F3:L3"/>
    <mergeCell ref="A17:B17"/>
    <mergeCell ref="C15:C16"/>
    <mergeCell ref="A20:B20"/>
    <mergeCell ref="E15:E16"/>
    <mergeCell ref="A37:B37"/>
    <mergeCell ref="A30:B30"/>
    <mergeCell ref="A31:B31"/>
    <mergeCell ref="A32:B32"/>
    <mergeCell ref="F29:L29"/>
    <mergeCell ref="A28:B29"/>
    <mergeCell ref="A36:B36"/>
    <mergeCell ref="N29:T29"/>
    <mergeCell ref="N27:T27"/>
    <mergeCell ref="N28:T28"/>
    <mergeCell ref="F27:L27"/>
    <mergeCell ref="A21:B21"/>
    <mergeCell ref="A22:B22"/>
    <mergeCell ref="A39:M39"/>
    <mergeCell ref="A40:M41"/>
    <mergeCell ref="N2:T2"/>
    <mergeCell ref="D15:D16"/>
    <mergeCell ref="A33:B33"/>
    <mergeCell ref="A34:B34"/>
    <mergeCell ref="A35:B35"/>
    <mergeCell ref="S15:T16"/>
    <mergeCell ref="S17:T17"/>
    <mergeCell ref="S18:T18"/>
    <mergeCell ref="S19:T19"/>
    <mergeCell ref="S20:T20"/>
    <mergeCell ref="S21:T21"/>
    <mergeCell ref="S22:T22"/>
    <mergeCell ref="S23:T23"/>
    <mergeCell ref="S24:T24"/>
  </mergeCells>
  <phoneticPr fontId="4"/>
  <pageMargins left="0.27559055118110237" right="7.874015748031496E-2" top="0.19685039370078741" bottom="0.19685039370078741" header="0.19685039370078741" footer="0.19685039370078741"/>
  <pageSetup paperSize="9" scale="64" orientation="landscape" r:id="rId1"/>
  <headerFooter scaleWithDoc="0" alignWithMargins="0">
    <oddFooter>&amp;C10&amp;RSales by Segment</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showGridLines="0" zoomScale="80" zoomScaleNormal="80" workbookViewId="0"/>
  </sheetViews>
  <sheetFormatPr defaultRowHeight="14.25"/>
  <cols>
    <col min="1" max="2" width="8.625" style="37" customWidth="1"/>
    <col min="3" max="4" width="11" style="37" customWidth="1"/>
    <col min="5" max="5" width="11" style="500" customWidth="1"/>
    <col min="6" max="12" width="11" style="37" customWidth="1"/>
    <col min="13" max="13" width="18.875" style="37" customWidth="1"/>
    <col min="14" max="20" width="11.125" style="37" customWidth="1"/>
    <col min="21" max="16384" width="9" style="37"/>
  </cols>
  <sheetData>
    <row r="1" spans="1:20" ht="21.75" customHeight="1" thickBot="1">
      <c r="A1" s="1"/>
      <c r="B1" s="1"/>
      <c r="C1" s="1"/>
      <c r="D1" s="1"/>
      <c r="E1" s="498"/>
      <c r="F1" s="1"/>
      <c r="G1" s="1"/>
      <c r="H1" s="1"/>
      <c r="I1" s="1"/>
      <c r="J1" s="1"/>
      <c r="K1" s="1"/>
      <c r="L1" s="1"/>
      <c r="M1" s="13"/>
      <c r="N1" s="1"/>
      <c r="O1" s="1"/>
      <c r="P1" s="1"/>
      <c r="Q1" s="1"/>
      <c r="R1" s="1"/>
      <c r="S1" s="533"/>
      <c r="T1" s="530" t="s">
        <v>97</v>
      </c>
    </row>
    <row r="2" spans="1:20" ht="20.25" customHeight="1">
      <c r="A2" s="1141" t="s">
        <v>29</v>
      </c>
      <c r="B2" s="1152"/>
      <c r="C2" s="104" t="str">
        <f>'Total PL'!C2</f>
        <v>FY14</v>
      </c>
      <c r="D2" s="103" t="str">
        <f>'Total PL'!D2</f>
        <v>FY15</v>
      </c>
      <c r="E2" s="592" t="s">
        <v>195</v>
      </c>
      <c r="F2" s="1065" t="str">
        <f>'Total PL'!F2</f>
        <v>FY17</v>
      </c>
      <c r="G2" s="1066"/>
      <c r="H2" s="1066"/>
      <c r="I2" s="1066"/>
      <c r="J2" s="1066"/>
      <c r="K2" s="1066"/>
      <c r="L2" s="1067"/>
      <c r="M2" s="391" t="str">
        <f>'Total PL'!M2</f>
        <v>FY18</v>
      </c>
      <c r="N2" s="1099" t="str">
        <f>'Total PL'!N2</f>
        <v>FY18</v>
      </c>
      <c r="O2" s="1061"/>
      <c r="P2" s="1061"/>
      <c r="Q2" s="1061"/>
      <c r="R2" s="1061"/>
      <c r="S2" s="1061"/>
      <c r="T2" s="1062"/>
    </row>
    <row r="3" spans="1:20" ht="20.25" customHeight="1">
      <c r="A3" s="1153"/>
      <c r="B3" s="1154"/>
      <c r="C3" s="95" t="str">
        <f>'Total PL'!C3</f>
        <v>Actual</v>
      </c>
      <c r="D3" s="171" t="str">
        <f>'Total PL'!D3</f>
        <v>Actual</v>
      </c>
      <c r="E3" s="590" t="s">
        <v>196</v>
      </c>
      <c r="F3" s="1081" t="str">
        <f>'Total PL'!F3</f>
        <v xml:space="preserve">Actual </v>
      </c>
      <c r="G3" s="1069"/>
      <c r="H3" s="1069"/>
      <c r="I3" s="1069"/>
      <c r="J3" s="1069"/>
      <c r="K3" s="1069"/>
      <c r="L3" s="1070"/>
      <c r="M3" s="398" t="s">
        <v>116</v>
      </c>
      <c r="N3" s="1101" t="str">
        <f>'Total PL'!N3</f>
        <v>Actual</v>
      </c>
      <c r="O3" s="1063"/>
      <c r="P3" s="1063"/>
      <c r="Q3" s="1063"/>
      <c r="R3" s="1063"/>
      <c r="S3" s="1063"/>
      <c r="T3" s="1064"/>
    </row>
    <row r="4" spans="1:20" ht="20.25" customHeight="1" thickBot="1">
      <c r="A4" s="1153"/>
      <c r="B4" s="1154"/>
      <c r="C4" s="217"/>
      <c r="D4" s="428"/>
      <c r="E4" s="168"/>
      <c r="F4" s="1126"/>
      <c r="G4" s="1127"/>
      <c r="H4" s="1128"/>
      <c r="I4" s="1127"/>
      <c r="J4" s="1127"/>
      <c r="K4" s="1128"/>
      <c r="L4" s="1129"/>
      <c r="M4" s="395" t="str">
        <f>'Total PL'!M4</f>
        <v>(Announced Apr 26)</v>
      </c>
      <c r="N4" s="1085" t="str">
        <f>'Total PL'!N4:T4</f>
        <v>(Announced Jul 26)</v>
      </c>
      <c r="O4" s="1086"/>
      <c r="P4" s="1086"/>
      <c r="Q4" s="1086"/>
      <c r="R4" s="1063"/>
      <c r="S4" s="1063"/>
      <c r="T4" s="1064"/>
    </row>
    <row r="5" spans="1:20" ht="23.25" customHeight="1" thickBot="1">
      <c r="A5" s="1122"/>
      <c r="B5" s="1123"/>
      <c r="C5" s="101" t="str">
        <f>'Total PL'!C5</f>
        <v>Full (A)</v>
      </c>
      <c r="D5" s="101" t="str">
        <f>'Total PL'!D5</f>
        <v>Full (A)</v>
      </c>
      <c r="E5" s="167" t="s">
        <v>186</v>
      </c>
      <c r="F5" s="97" t="str">
        <f>'Total PL'!F5</f>
        <v>Q1 (A)</v>
      </c>
      <c r="G5" s="98" t="str">
        <f>'Total PL'!G5</f>
        <v>Q2 (A)</v>
      </c>
      <c r="H5" s="98" t="str">
        <f>'Total PL'!H5</f>
        <v>Q3 (A)</v>
      </c>
      <c r="I5" s="166" t="str">
        <f>'Total PL'!I5</f>
        <v>Q4 (A)</v>
      </c>
      <c r="J5" s="100" t="str">
        <f>'Total PL'!J5</f>
        <v>1st H (A)</v>
      </c>
      <c r="K5" s="100" t="str">
        <f>'Total PL'!K5</f>
        <v>2nd H (A)</v>
      </c>
      <c r="L5" s="101" t="str">
        <f>'Total PL'!L5</f>
        <v>Full (A)</v>
      </c>
      <c r="M5" s="397" t="s">
        <v>99</v>
      </c>
      <c r="N5" s="690" t="str">
        <f>'Total PL'!N5</f>
        <v>Q1 (A)</v>
      </c>
      <c r="O5" s="691" t="str">
        <f>'Total PL'!O5</f>
        <v>Q2 (E)</v>
      </c>
      <c r="P5" s="610" t="str">
        <f>'Total PL'!P5</f>
        <v>Q3 (E)</v>
      </c>
      <c r="Q5" s="691" t="str">
        <f>'Total PL'!Q5</f>
        <v>Q4 (E)</v>
      </c>
      <c r="R5" s="164" t="str">
        <f>'Total PL'!R5</f>
        <v>1st H (E)</v>
      </c>
      <c r="S5" s="164" t="str">
        <f>'Total PL'!S5</f>
        <v>2nd H (E)</v>
      </c>
      <c r="T5" s="564" t="str">
        <f>'Total PL'!T5</f>
        <v>Full (E)</v>
      </c>
    </row>
    <row r="6" spans="1:20" ht="23.25" customHeight="1" thickTop="1">
      <c r="A6" s="65"/>
      <c r="B6" s="975" t="s">
        <v>207</v>
      </c>
      <c r="C6" s="309">
        <v>3377.1890000000003</v>
      </c>
      <c r="D6" s="308">
        <v>3308.0399999999995</v>
      </c>
      <c r="E6" s="958">
        <v>3303.9</v>
      </c>
      <c r="F6" s="978">
        <v>735.72</v>
      </c>
      <c r="G6" s="959">
        <v>782.8599999999999</v>
      </c>
      <c r="H6" s="959">
        <v>786.6</v>
      </c>
      <c r="I6" s="960">
        <v>980.46</v>
      </c>
      <c r="J6" s="308">
        <v>1518.0900000000001</v>
      </c>
      <c r="K6" s="958">
        <v>1767.06</v>
      </c>
      <c r="L6" s="958">
        <v>3285.15</v>
      </c>
      <c r="M6" s="966">
        <v>3435</v>
      </c>
      <c r="N6" s="848">
        <v>718.33000000000015</v>
      </c>
      <c r="O6" s="968"/>
      <c r="P6" s="968"/>
      <c r="Q6" s="969"/>
      <c r="R6" s="962"/>
      <c r="S6" s="855"/>
      <c r="T6" s="440"/>
    </row>
    <row r="7" spans="1:20" ht="23.25" customHeight="1">
      <c r="A7" s="60"/>
      <c r="B7" s="68" t="str">
        <f>IAB!B7</f>
        <v xml:space="preserve"> Americas</v>
      </c>
      <c r="C7" s="189">
        <v>1234.96</v>
      </c>
      <c r="D7" s="189">
        <v>1309.68</v>
      </c>
      <c r="E7" s="189">
        <v>1121.9100000000001</v>
      </c>
      <c r="F7" s="310">
        <v>296.36</v>
      </c>
      <c r="G7" s="182">
        <v>267.89999999999998</v>
      </c>
      <c r="H7" s="182">
        <v>302.56999999999994</v>
      </c>
      <c r="I7" s="181">
        <v>318.07000000000005</v>
      </c>
      <c r="J7" s="189">
        <v>564.26</v>
      </c>
      <c r="K7" s="183">
        <v>620.64</v>
      </c>
      <c r="L7" s="184">
        <v>1184.8999999999999</v>
      </c>
      <c r="M7" s="208">
        <v>1185</v>
      </c>
      <c r="N7" s="849">
        <v>295.05</v>
      </c>
      <c r="O7" s="705"/>
      <c r="P7" s="705"/>
      <c r="Q7" s="704"/>
      <c r="R7" s="426"/>
      <c r="S7" s="410"/>
      <c r="T7" s="410"/>
    </row>
    <row r="8" spans="1:20" ht="23.25" customHeight="1">
      <c r="A8" s="60"/>
      <c r="B8" s="61" t="str">
        <f>IAB!B8</f>
        <v>Europe</v>
      </c>
      <c r="C8" s="188">
        <v>1084.27</v>
      </c>
      <c r="D8" s="189">
        <v>1091.47</v>
      </c>
      <c r="E8" s="175">
        <v>1026.33</v>
      </c>
      <c r="F8" s="311">
        <v>277.15999999999997</v>
      </c>
      <c r="G8" s="187">
        <v>283.39999999999998</v>
      </c>
      <c r="H8" s="187">
        <v>299.75</v>
      </c>
      <c r="I8" s="186">
        <v>323.95000000000005</v>
      </c>
      <c r="J8" s="189">
        <v>560.55999999999995</v>
      </c>
      <c r="K8" s="188">
        <v>623.70000000000005</v>
      </c>
      <c r="L8" s="189">
        <v>1184.2600000000002</v>
      </c>
      <c r="M8" s="209">
        <v>1250</v>
      </c>
      <c r="N8" s="849">
        <v>313.27999999999997</v>
      </c>
      <c r="O8" s="642"/>
      <c r="P8" s="642"/>
      <c r="Q8" s="708"/>
      <c r="R8" s="410"/>
      <c r="S8" s="644"/>
      <c r="T8" s="410"/>
    </row>
    <row r="9" spans="1:20" ht="23.25" customHeight="1">
      <c r="A9" s="60"/>
      <c r="B9" s="61" t="str">
        <f>IAB!B9</f>
        <v>Greater China</v>
      </c>
      <c r="C9" s="188">
        <v>1809.54</v>
      </c>
      <c r="D9" s="189">
        <v>1625.0799999999997</v>
      </c>
      <c r="E9" s="998">
        <v>1477.51</v>
      </c>
      <c r="F9" s="311">
        <v>430.56</v>
      </c>
      <c r="G9" s="187">
        <v>433.48</v>
      </c>
      <c r="H9" s="187">
        <v>454.44999999999993</v>
      </c>
      <c r="I9" s="186">
        <v>410.99</v>
      </c>
      <c r="J9" s="189">
        <v>864.04</v>
      </c>
      <c r="K9" s="188">
        <v>865.44</v>
      </c>
      <c r="L9" s="189">
        <v>1729.48</v>
      </c>
      <c r="M9" s="209">
        <v>1825</v>
      </c>
      <c r="N9" s="849">
        <v>478.16</v>
      </c>
      <c r="O9" s="642"/>
      <c r="P9" s="642"/>
      <c r="Q9" s="708"/>
      <c r="R9" s="410"/>
      <c r="S9" s="644"/>
      <c r="T9" s="410"/>
    </row>
    <row r="10" spans="1:20" ht="23.25" customHeight="1">
      <c r="A10" s="62"/>
      <c r="B10" s="61" t="str">
        <f>IAB!B10</f>
        <v>Asia Pacific</v>
      </c>
      <c r="C10" s="188">
        <v>830.54</v>
      </c>
      <c r="D10" s="189">
        <v>881.57</v>
      </c>
      <c r="E10" s="998">
        <v>917.85</v>
      </c>
      <c r="F10" s="311">
        <v>271.03999999999996</v>
      </c>
      <c r="G10" s="187">
        <v>277.23</v>
      </c>
      <c r="H10" s="187">
        <v>273.52</v>
      </c>
      <c r="I10" s="186">
        <v>289.25</v>
      </c>
      <c r="J10" s="189">
        <v>548.27</v>
      </c>
      <c r="K10" s="188">
        <v>562.77</v>
      </c>
      <c r="L10" s="189">
        <v>1111.04</v>
      </c>
      <c r="M10" s="209">
        <v>1220</v>
      </c>
      <c r="N10" s="849">
        <v>270.83000000000004</v>
      </c>
      <c r="O10" s="642"/>
      <c r="P10" s="642"/>
      <c r="Q10" s="708"/>
      <c r="R10" s="410"/>
      <c r="S10" s="644"/>
      <c r="T10" s="410"/>
    </row>
    <row r="11" spans="1:20" ht="23.25" customHeight="1" thickBot="1">
      <c r="A11" s="63"/>
      <c r="B11" s="64" t="str">
        <f>IAB!B11</f>
        <v>Export</v>
      </c>
      <c r="C11" s="193">
        <v>136.78</v>
      </c>
      <c r="D11" s="194">
        <v>120.19999999999999</v>
      </c>
      <c r="E11" s="194">
        <v>94.51</v>
      </c>
      <c r="F11" s="312">
        <v>23.25</v>
      </c>
      <c r="G11" s="192">
        <v>26.47</v>
      </c>
      <c r="H11" s="192">
        <v>26.700000000000003</v>
      </c>
      <c r="I11" s="191">
        <v>28.570000000000004</v>
      </c>
      <c r="J11" s="194">
        <v>49.72</v>
      </c>
      <c r="K11" s="193">
        <v>55.27</v>
      </c>
      <c r="L11" s="194">
        <v>104.99000000000001</v>
      </c>
      <c r="M11" s="211">
        <v>85</v>
      </c>
      <c r="N11" s="850">
        <v>22.189999999999998</v>
      </c>
      <c r="O11" s="712"/>
      <c r="P11" s="712"/>
      <c r="Q11" s="711"/>
      <c r="R11" s="427"/>
      <c r="S11" s="856"/>
      <c r="T11" s="427"/>
    </row>
    <row r="12" spans="1:20" ht="23.25" customHeight="1" thickTop="1" thickBot="1">
      <c r="A12" s="11" t="s">
        <v>13</v>
      </c>
      <c r="B12" s="28"/>
      <c r="C12" s="316">
        <v>8472.52</v>
      </c>
      <c r="D12" s="313">
        <v>8336.0400000000009</v>
      </c>
      <c r="E12" s="195">
        <v>7942.0102704800001</v>
      </c>
      <c r="F12" s="314">
        <v>2034.09</v>
      </c>
      <c r="G12" s="315">
        <v>2071.1799999999998</v>
      </c>
      <c r="H12" s="315">
        <v>2143.2599999999998</v>
      </c>
      <c r="I12" s="315">
        <v>2351.29</v>
      </c>
      <c r="J12" s="313">
        <v>4105.2700000000004</v>
      </c>
      <c r="K12" s="316">
        <v>4494.5500000000011</v>
      </c>
      <c r="L12" s="313">
        <v>8599.8200000000015</v>
      </c>
      <c r="M12" s="402">
        <v>9000</v>
      </c>
      <c r="N12" s="851">
        <v>2097.84495892</v>
      </c>
      <c r="O12" s="857"/>
      <c r="P12" s="857"/>
      <c r="Q12" s="858"/>
      <c r="R12" s="859"/>
      <c r="S12" s="860"/>
      <c r="T12" s="859"/>
    </row>
    <row r="13" spans="1:20" ht="9" customHeight="1">
      <c r="E13" s="178"/>
      <c r="M13" s="55"/>
    </row>
    <row r="14" spans="1:20" ht="17.25" customHeight="1" thickBot="1">
      <c r="M14" s="220"/>
    </row>
    <row r="15" spans="1:20" ht="23.25" customHeight="1">
      <c r="A15" s="1141" t="s">
        <v>94</v>
      </c>
      <c r="B15" s="1148"/>
      <c r="C15" s="1077" t="str">
        <f>'Total PL'!$C$36</f>
        <v>FY15 (A) /
FY14 (A)</v>
      </c>
      <c r="D15" s="1077" t="str">
        <f>'Total PL'!$D$36</f>
        <v>FY16 (A) /
FY15 (A)</v>
      </c>
      <c r="E15" s="1077" t="s">
        <v>158</v>
      </c>
      <c r="F15" s="1079" t="str">
        <f>'Total PL'!$F$36</f>
        <v>FY18 (A) / 
FY17 (A)</v>
      </c>
      <c r="G15" s="1080"/>
      <c r="H15" s="1080"/>
      <c r="I15" s="1080"/>
      <c r="J15" s="1080"/>
      <c r="K15" s="1080"/>
      <c r="L15" s="1105"/>
      <c r="M15" s="1145"/>
      <c r="S15" s="1145"/>
      <c r="T15" s="1146"/>
    </row>
    <row r="16" spans="1:20" ht="23.25" customHeight="1" thickBot="1">
      <c r="A16" s="1149"/>
      <c r="B16" s="1150"/>
      <c r="C16" s="1083"/>
      <c r="D16" s="1083"/>
      <c r="E16" s="1140"/>
      <c r="F16" s="1081"/>
      <c r="G16" s="1082"/>
      <c r="H16" s="1082"/>
      <c r="I16" s="1082"/>
      <c r="J16" s="1082"/>
      <c r="K16" s="1082"/>
      <c r="L16" s="1106"/>
      <c r="M16" s="1145"/>
      <c r="S16" s="1146"/>
      <c r="T16" s="1146"/>
    </row>
    <row r="17" spans="1:20" ht="23.25" customHeight="1" thickBot="1">
      <c r="A17" s="1122" t="s">
        <v>93</v>
      </c>
      <c r="B17" s="1123"/>
      <c r="C17" s="101" t="str">
        <f>'Total PL'!C38</f>
        <v xml:space="preserve"> Full (A)</v>
      </c>
      <c r="D17" s="101" t="str">
        <f>'Total PL'!D38</f>
        <v xml:space="preserve"> Full (A)</v>
      </c>
      <c r="E17" s="166" t="s">
        <v>199</v>
      </c>
      <c r="F17" s="97" t="s">
        <v>27</v>
      </c>
      <c r="G17" s="405" t="s">
        <v>172</v>
      </c>
      <c r="H17" s="98" t="s">
        <v>173</v>
      </c>
      <c r="I17" s="405" t="s">
        <v>165</v>
      </c>
      <c r="J17" s="100" t="s">
        <v>175</v>
      </c>
      <c r="K17" s="100" t="s">
        <v>169</v>
      </c>
      <c r="L17" s="100" t="s">
        <v>171</v>
      </c>
      <c r="M17" s="547"/>
      <c r="S17" s="1155"/>
      <c r="T17" s="1155"/>
    </row>
    <row r="18" spans="1:20" ht="23.25" customHeight="1" thickTop="1">
      <c r="A18" s="65"/>
      <c r="B18" s="974" t="s">
        <v>207</v>
      </c>
      <c r="C18" s="964">
        <v>0.9795246875433975</v>
      </c>
      <c r="D18" s="202">
        <v>0.99874850364566348</v>
      </c>
      <c r="E18" s="979">
        <v>0.99432488876781988</v>
      </c>
      <c r="F18" s="438">
        <v>0.97636329038221081</v>
      </c>
      <c r="G18" s="973"/>
      <c r="H18" s="973"/>
      <c r="I18" s="875"/>
      <c r="J18" s="970"/>
      <c r="K18" s="970"/>
      <c r="L18" s="970"/>
      <c r="M18" s="845"/>
      <c r="S18" s="761"/>
      <c r="T18" s="547"/>
    </row>
    <row r="19" spans="1:20" ht="23.25" customHeight="1">
      <c r="A19" s="60"/>
      <c r="B19" s="61" t="s">
        <v>50</v>
      </c>
      <c r="C19" s="317">
        <v>1.0605039839347024</v>
      </c>
      <c r="D19" s="204">
        <v>0.85662910023822614</v>
      </c>
      <c r="E19" s="204">
        <v>1.0561453235999321</v>
      </c>
      <c r="F19" s="407">
        <v>0.99557970036442167</v>
      </c>
      <c r="G19" s="720"/>
      <c r="H19" s="720"/>
      <c r="I19" s="925"/>
      <c r="J19" s="509"/>
      <c r="K19" s="509"/>
      <c r="L19" s="763"/>
      <c r="M19" s="846"/>
      <c r="S19" s="547"/>
      <c r="T19" s="762"/>
    </row>
    <row r="20" spans="1:20" ht="23.25" customHeight="1">
      <c r="A20" s="60"/>
      <c r="B20" s="61" t="s">
        <v>11</v>
      </c>
      <c r="C20" s="204">
        <v>1.0066404124433952</v>
      </c>
      <c r="D20" s="204">
        <v>0.940319019304241</v>
      </c>
      <c r="E20" s="678">
        <v>1.1538783821967595</v>
      </c>
      <c r="F20" s="407">
        <v>1.1303218357627363</v>
      </c>
      <c r="G20" s="721"/>
      <c r="H20" s="721"/>
      <c r="I20" s="722"/>
      <c r="J20" s="507"/>
      <c r="K20" s="507"/>
      <c r="L20" s="749"/>
      <c r="M20" s="846"/>
      <c r="S20" s="547"/>
      <c r="T20" s="762"/>
    </row>
    <row r="21" spans="1:20" ht="23.25" customHeight="1">
      <c r="A21" s="60"/>
      <c r="B21" s="61" t="s">
        <v>52</v>
      </c>
      <c r="C21" s="204">
        <v>0.89806249101981706</v>
      </c>
      <c r="D21" s="204">
        <v>0.9091921628473677</v>
      </c>
      <c r="E21" s="999">
        <v>1.1705369168398183</v>
      </c>
      <c r="F21" s="407">
        <v>1.1105536975102193</v>
      </c>
      <c r="G21" s="721"/>
      <c r="H21" s="721"/>
      <c r="I21" s="722"/>
      <c r="J21" s="507"/>
      <c r="K21" s="507"/>
      <c r="L21" s="749"/>
      <c r="M21" s="846"/>
      <c r="S21" s="547"/>
      <c r="T21" s="762"/>
    </row>
    <row r="22" spans="1:20" ht="23.25" customHeight="1">
      <c r="A22" s="62"/>
      <c r="B22" s="61" t="s">
        <v>51</v>
      </c>
      <c r="C22" s="204">
        <v>1.0614419534278905</v>
      </c>
      <c r="D22" s="204">
        <v>1.0411538505166917</v>
      </c>
      <c r="E22" s="999">
        <v>1.2104810154164622</v>
      </c>
      <c r="F22" s="407">
        <v>0.99922520661157055</v>
      </c>
      <c r="G22" s="721"/>
      <c r="H22" s="721"/>
      <c r="I22" s="722"/>
      <c r="J22" s="507"/>
      <c r="K22" s="507"/>
      <c r="L22" s="749"/>
      <c r="M22" s="846"/>
      <c r="S22" s="761"/>
      <c r="T22" s="762"/>
    </row>
    <row r="23" spans="1:20" ht="23.25" customHeight="1" thickBot="1">
      <c r="A23" s="63"/>
      <c r="B23" s="64" t="s">
        <v>12</v>
      </c>
      <c r="C23" s="318">
        <v>0.87878344787249585</v>
      </c>
      <c r="D23" s="318">
        <v>0.78627287853577388</v>
      </c>
      <c r="E23" s="318">
        <v>1.1108877367474341</v>
      </c>
      <c r="F23" s="439">
        <v>0.95440860215053758</v>
      </c>
      <c r="G23" s="876"/>
      <c r="H23" s="876"/>
      <c r="I23" s="877"/>
      <c r="J23" s="878"/>
      <c r="K23" s="510"/>
      <c r="L23" s="752"/>
      <c r="M23" s="847"/>
      <c r="S23" s="547"/>
      <c r="T23" s="762"/>
    </row>
    <row r="24" spans="1:20" ht="23.25" customHeight="1" thickTop="1" thickBot="1">
      <c r="A24" s="11" t="s">
        <v>13</v>
      </c>
      <c r="B24" s="28"/>
      <c r="C24" s="173">
        <v>0.98389145142177303</v>
      </c>
      <c r="D24" s="173">
        <v>0.95273178517377544</v>
      </c>
      <c r="E24" s="478">
        <v>1.0828266027261439</v>
      </c>
      <c r="F24" s="416">
        <v>1.0313432340358588</v>
      </c>
      <c r="G24" s="754"/>
      <c r="H24" s="754"/>
      <c r="I24" s="755"/>
      <c r="J24" s="756"/>
      <c r="K24" s="756"/>
      <c r="L24" s="481"/>
      <c r="M24" s="845"/>
      <c r="S24" s="761"/>
      <c r="T24" s="547"/>
    </row>
    <row r="25" spans="1:20" ht="21" customHeight="1" thickBot="1">
      <c r="M25" s="19"/>
      <c r="N25" s="42"/>
      <c r="O25" s="42"/>
      <c r="P25" s="42"/>
      <c r="Q25" s="42"/>
      <c r="R25" s="42"/>
      <c r="S25" s="42"/>
      <c r="T25" s="42"/>
    </row>
    <row r="26" spans="1:20" ht="19.5" customHeight="1">
      <c r="A26" s="1141" t="s">
        <v>29</v>
      </c>
      <c r="B26" s="1152"/>
      <c r="C26" s="104" t="str">
        <f>C2</f>
        <v>FY14</v>
      </c>
      <c r="D26" s="103" t="str">
        <f>D2</f>
        <v>FY15</v>
      </c>
      <c r="E26" s="592" t="s">
        <v>197</v>
      </c>
      <c r="F26" s="1065" t="str">
        <f>'Total PL'!F2</f>
        <v>FY17</v>
      </c>
      <c r="G26" s="1066"/>
      <c r="H26" s="1066"/>
      <c r="I26" s="1066"/>
      <c r="J26" s="1066"/>
      <c r="K26" s="1066"/>
      <c r="L26" s="1067"/>
      <c r="M26" s="429" t="str">
        <f>M2</f>
        <v>FY18</v>
      </c>
      <c r="N26" s="1061" t="str">
        <f>'Total PL'!N2</f>
        <v>FY18</v>
      </c>
      <c r="O26" s="1061"/>
      <c r="P26" s="1061"/>
      <c r="Q26" s="1061"/>
      <c r="R26" s="1061"/>
      <c r="S26" s="1061"/>
      <c r="T26" s="1062"/>
    </row>
    <row r="27" spans="1:20" ht="19.5" customHeight="1">
      <c r="A27" s="1153"/>
      <c r="B27" s="1154"/>
      <c r="C27" s="517" t="str">
        <f>C3</f>
        <v>Actual</v>
      </c>
      <c r="D27" s="171" t="str">
        <f>D3</f>
        <v>Actual</v>
      </c>
      <c r="E27" s="589" t="s">
        <v>154</v>
      </c>
      <c r="F27" s="1081" t="str">
        <f>'Total PL'!F3</f>
        <v xml:space="preserve">Actual </v>
      </c>
      <c r="G27" s="1069"/>
      <c r="H27" s="1069"/>
      <c r="I27" s="1069"/>
      <c r="J27" s="1069"/>
      <c r="K27" s="1069"/>
      <c r="L27" s="1070"/>
      <c r="M27" s="420" t="str">
        <f>M3</f>
        <v>Plan</v>
      </c>
      <c r="N27" s="1151" t="str">
        <f>'Total PL'!N3</f>
        <v>Actual</v>
      </c>
      <c r="O27" s="1063"/>
      <c r="P27" s="1063"/>
      <c r="Q27" s="1063"/>
      <c r="R27" s="1063"/>
      <c r="S27" s="1063"/>
      <c r="T27" s="1064"/>
    </row>
    <row r="28" spans="1:20" ht="19.5" customHeight="1" thickBot="1">
      <c r="A28" s="1153"/>
      <c r="B28" s="1154"/>
      <c r="C28" s="91"/>
      <c r="D28" s="218"/>
      <c r="E28" s="172"/>
      <c r="F28" s="1088"/>
      <c r="G28" s="1089"/>
      <c r="H28" s="1069"/>
      <c r="I28" s="1089"/>
      <c r="J28" s="1089"/>
      <c r="K28" s="1069"/>
      <c r="L28" s="1090"/>
      <c r="M28" s="421" t="str">
        <f>'Sales Region'!M4</f>
        <v>(Announced Apr 26)</v>
      </c>
      <c r="N28" s="1147" t="str">
        <f>N4</f>
        <v>(Announced Jul 26)</v>
      </c>
      <c r="O28" s="1074"/>
      <c r="P28" s="1074"/>
      <c r="Q28" s="1074"/>
      <c r="R28" s="1075"/>
      <c r="S28" s="1075"/>
      <c r="T28" s="1076"/>
    </row>
    <row r="29" spans="1:20" ht="22.5" customHeight="1" thickBot="1">
      <c r="A29" s="1122" t="s">
        <v>19</v>
      </c>
      <c r="B29" s="1123"/>
      <c r="C29" s="418" t="str">
        <f>'Total PL'!C28</f>
        <v>Full (A)</v>
      </c>
      <c r="D29" s="100" t="str">
        <f>'Total PL'!D28</f>
        <v>Full (A)</v>
      </c>
      <c r="E29" s="677" t="s">
        <v>199</v>
      </c>
      <c r="F29" s="97" t="str">
        <f>'Total PL'!F28</f>
        <v>Q1 (A)</v>
      </c>
      <c r="G29" s="98" t="str">
        <f>'Total PL'!G28</f>
        <v>Q2 (A)</v>
      </c>
      <c r="H29" s="98" t="str">
        <f>'Total PL'!H28</f>
        <v>Q3 (A)</v>
      </c>
      <c r="I29" s="166" t="str">
        <f>'Total PL'!I28</f>
        <v>Q4 (A)</v>
      </c>
      <c r="J29" s="100" t="str">
        <f>'Total PL'!J28</f>
        <v>1st H (A)</v>
      </c>
      <c r="K29" s="100" t="str">
        <f>'Total PL'!K28</f>
        <v>2nd H (A)</v>
      </c>
      <c r="L29" s="100" t="str">
        <f>'Total PL'!L28</f>
        <v>Full (A)</v>
      </c>
      <c r="M29" s="505" t="s">
        <v>84</v>
      </c>
      <c r="N29" s="608" t="str">
        <f>'Total PL'!N5</f>
        <v>Q1 (A)</v>
      </c>
      <c r="O29" s="691" t="str">
        <f>'Total PL'!O5</f>
        <v>Q2 (E)</v>
      </c>
      <c r="P29" s="610" t="str">
        <f>'Total PL'!P5</f>
        <v>Q3 (E)</v>
      </c>
      <c r="Q29" s="691" t="str">
        <f>'Total PL'!Q5</f>
        <v>Q4 (E)</v>
      </c>
      <c r="R29" s="164" t="str">
        <f>'Total PL'!R5</f>
        <v>1st H (E)</v>
      </c>
      <c r="S29" s="164" t="str">
        <f>'Total PL'!S5</f>
        <v>2nd H (E)</v>
      </c>
      <c r="T29" s="564" t="str">
        <f>'Total PL'!T5</f>
        <v>Full (E)</v>
      </c>
    </row>
    <row r="30" spans="1:20" ht="23.25" customHeight="1" thickTop="1">
      <c r="A30" s="65"/>
      <c r="B30" s="974" t="s">
        <v>210</v>
      </c>
      <c r="C30" s="353">
        <v>0.39860501952193683</v>
      </c>
      <c r="D30" s="324">
        <v>0.39683590769717986</v>
      </c>
      <c r="E30" s="356">
        <v>0.41600298759124099</v>
      </c>
      <c r="F30" s="319">
        <v>0.36169491025470851</v>
      </c>
      <c r="G30" s="320">
        <v>0.37797777112563852</v>
      </c>
      <c r="H30" s="320">
        <v>0.36701100193163688</v>
      </c>
      <c r="I30" s="321">
        <v>0.41698812141420244</v>
      </c>
      <c r="J30" s="322">
        <v>0.36979053752859131</v>
      </c>
      <c r="K30" s="981">
        <v>0.3931561557886773</v>
      </c>
      <c r="L30" s="981">
        <v>0.38200218144100684</v>
      </c>
      <c r="M30" s="982">
        <v>0.38166666666666665</v>
      </c>
      <c r="N30" s="852">
        <v>0.34241329272007143</v>
      </c>
      <c r="O30" s="984"/>
      <c r="P30" s="984"/>
      <c r="Q30" s="862"/>
      <c r="R30" s="986"/>
      <c r="S30" s="986"/>
      <c r="T30" s="986"/>
    </row>
    <row r="31" spans="1:20" ht="23.25" customHeight="1">
      <c r="A31" s="60"/>
      <c r="B31" s="61" t="str">
        <f>IAB!B7</f>
        <v xml:space="preserve"> Americas</v>
      </c>
      <c r="C31" s="334">
        <v>0.14576064736347627</v>
      </c>
      <c r="D31" s="334">
        <v>0.1571105704867059</v>
      </c>
      <c r="E31" s="1000">
        <v>0.14126272339008117</v>
      </c>
      <c r="F31" s="331">
        <v>0.14569660142864871</v>
      </c>
      <c r="G31" s="332">
        <v>0.12934655606948695</v>
      </c>
      <c r="H31" s="332">
        <v>0.14117279284827786</v>
      </c>
      <c r="I31" s="980">
        <v>0.13527467900599247</v>
      </c>
      <c r="J31" s="334">
        <v>0.13744771963841598</v>
      </c>
      <c r="K31" s="328">
        <v>0.13808723898944272</v>
      </c>
      <c r="L31" s="329">
        <v>0.13778195357577247</v>
      </c>
      <c r="M31" s="330">
        <v>0.13166666666666665</v>
      </c>
      <c r="N31" s="983">
        <v>0.14064433062388743</v>
      </c>
      <c r="O31" s="865"/>
      <c r="P31" s="865"/>
      <c r="Q31" s="985"/>
      <c r="R31" s="434"/>
      <c r="S31" s="867"/>
      <c r="T31" s="867"/>
    </row>
    <row r="32" spans="1:20" ht="23.25" customHeight="1">
      <c r="A32" s="60"/>
      <c r="B32" s="61" t="str">
        <f>IAB!B8</f>
        <v>Europe</v>
      </c>
      <c r="C32" s="349">
        <v>0.12797491183260706</v>
      </c>
      <c r="D32" s="334">
        <v>0.13093387267815412</v>
      </c>
      <c r="E32" s="1000">
        <v>0.12922798700157945</v>
      </c>
      <c r="F32" s="331">
        <v>0.13625749106480048</v>
      </c>
      <c r="G32" s="332">
        <v>0.13683021272897575</v>
      </c>
      <c r="H32" s="332">
        <v>0.13985704020977391</v>
      </c>
      <c r="I32" s="333">
        <v>0.1377754339107469</v>
      </c>
      <c r="J32" s="334">
        <v>0.13654643908926817</v>
      </c>
      <c r="K32" s="334">
        <v>0.13876806354362503</v>
      </c>
      <c r="L32" s="335">
        <v>0.13770753341349004</v>
      </c>
      <c r="M32" s="336">
        <v>0.1388888888888889</v>
      </c>
      <c r="N32" s="853">
        <v>0.14933420063667666</v>
      </c>
      <c r="O32" s="868"/>
      <c r="P32" s="868"/>
      <c r="Q32" s="869"/>
      <c r="R32" s="435"/>
      <c r="S32" s="870"/>
      <c r="T32" s="870"/>
    </row>
    <row r="33" spans="1:20" ht="23.25" customHeight="1">
      <c r="A33" s="60"/>
      <c r="B33" s="61" t="str">
        <f>IAB!B9</f>
        <v>Greater China</v>
      </c>
      <c r="C33" s="349">
        <v>0.21357754245490124</v>
      </c>
      <c r="D33" s="334">
        <v>0.1949462814477857</v>
      </c>
      <c r="E33" s="334">
        <v>0.18603728145401932</v>
      </c>
      <c r="F33" s="331">
        <v>0.21167204990929606</v>
      </c>
      <c r="G33" s="332">
        <v>0.20929132185517438</v>
      </c>
      <c r="H33" s="332">
        <v>0.21203680374756212</v>
      </c>
      <c r="I33" s="333">
        <v>0.17479341127636319</v>
      </c>
      <c r="J33" s="334">
        <v>0.21047093126639657</v>
      </c>
      <c r="K33" s="334">
        <v>0.19255320332402573</v>
      </c>
      <c r="L33" s="335">
        <v>0.20110653478793739</v>
      </c>
      <c r="M33" s="336">
        <v>0.20277777777777778</v>
      </c>
      <c r="N33" s="853">
        <v>0.22792914126798175</v>
      </c>
      <c r="O33" s="868"/>
      <c r="P33" s="868"/>
      <c r="Q33" s="869"/>
      <c r="R33" s="435"/>
      <c r="S33" s="870"/>
      <c r="T33" s="870"/>
    </row>
    <row r="34" spans="1:20" ht="23.25" customHeight="1">
      <c r="A34" s="62"/>
      <c r="B34" s="61" t="str">
        <f>IAB!B10</f>
        <v>Asia Pacific</v>
      </c>
      <c r="C34" s="349">
        <v>9.8027505393908768E-2</v>
      </c>
      <c r="D34" s="334">
        <v>0.10575405108420785</v>
      </c>
      <c r="E34" s="334">
        <v>0.11556897671255806</v>
      </c>
      <c r="F34" s="331">
        <v>0.13324877463632384</v>
      </c>
      <c r="G34" s="332">
        <v>0.13385123456194056</v>
      </c>
      <c r="H34" s="332">
        <v>0.12761867435588778</v>
      </c>
      <c r="I34" s="333">
        <v>0.12301757758507033</v>
      </c>
      <c r="J34" s="334">
        <v>0.13355272613007182</v>
      </c>
      <c r="K34" s="334">
        <v>0.12521164521476005</v>
      </c>
      <c r="L34" s="335">
        <v>0.1291934017223616</v>
      </c>
      <c r="M34" s="336">
        <v>0.13555555555555557</v>
      </c>
      <c r="N34" s="853">
        <v>0.1290991495098032</v>
      </c>
      <c r="O34" s="868"/>
      <c r="P34" s="868"/>
      <c r="Q34" s="869"/>
      <c r="R34" s="435"/>
      <c r="S34" s="870"/>
      <c r="T34" s="870"/>
    </row>
    <row r="35" spans="1:20" ht="23.25" customHeight="1" thickBot="1">
      <c r="A35" s="519"/>
      <c r="B35" s="520" t="str">
        <f>IAB!B11</f>
        <v>Export</v>
      </c>
      <c r="C35" s="360">
        <v>1.6143957169767673E-2</v>
      </c>
      <c r="D35" s="522">
        <v>1.4419316605966379E-2</v>
      </c>
      <c r="E35" s="1001">
        <v>1.1900009793652407E-2</v>
      </c>
      <c r="F35" s="521">
        <v>1.1430172706222439E-2</v>
      </c>
      <c r="G35" s="523">
        <v>1.2780154308172153E-2</v>
      </c>
      <c r="H35" s="523">
        <v>1.2457657960303466E-2</v>
      </c>
      <c r="I35" s="524">
        <v>1.2150776807624752E-2</v>
      </c>
      <c r="J35" s="522">
        <v>1.2111261865845607E-2</v>
      </c>
      <c r="K35" s="522">
        <v>1.2297115395312098E-2</v>
      </c>
      <c r="L35" s="361">
        <v>1.2208395059431476E-2</v>
      </c>
      <c r="M35" s="387">
        <v>9.4444444444444445E-3</v>
      </c>
      <c r="N35" s="854">
        <v>1.0577521425331509E-2</v>
      </c>
      <c r="O35" s="871"/>
      <c r="P35" s="871"/>
      <c r="Q35" s="872"/>
      <c r="R35" s="873"/>
      <c r="S35" s="874"/>
      <c r="T35" s="874"/>
    </row>
  </sheetData>
  <mergeCells count="25">
    <mergeCell ref="A2:B4"/>
    <mergeCell ref="F2:L2"/>
    <mergeCell ref="F3:L3"/>
    <mergeCell ref="F4:L4"/>
    <mergeCell ref="A29:B29"/>
    <mergeCell ref="F27:L27"/>
    <mergeCell ref="F26:L26"/>
    <mergeCell ref="A5:B5"/>
    <mergeCell ref="A17:B17"/>
    <mergeCell ref="F28:L28"/>
    <mergeCell ref="N28:T28"/>
    <mergeCell ref="A15:B16"/>
    <mergeCell ref="N26:T26"/>
    <mergeCell ref="N27:T27"/>
    <mergeCell ref="A26:B28"/>
    <mergeCell ref="F15:L16"/>
    <mergeCell ref="C15:C16"/>
    <mergeCell ref="S17:T17"/>
    <mergeCell ref="D15:D16"/>
    <mergeCell ref="E15:E16"/>
    <mergeCell ref="N2:T2"/>
    <mergeCell ref="N3:T3"/>
    <mergeCell ref="N4:T4"/>
    <mergeCell ref="M15:M16"/>
    <mergeCell ref="S15:T16"/>
  </mergeCells>
  <phoneticPr fontId="4"/>
  <pageMargins left="0.27559055118110237" right="7.874015748031496E-2" top="0.35433070866141736" bottom="0.19685039370078741" header="0.39370078740157483" footer="0.19685039370078741"/>
  <pageSetup paperSize="9" scale="64" orientation="landscape" r:id="rId1"/>
  <headerFooter scaleWithDoc="0" alignWithMargins="0">
    <oddFooter>&amp;C11&amp;RSales by Region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
  <sheetViews>
    <sheetView showGridLines="0" zoomScale="70" zoomScaleNormal="70" zoomScaleSheetLayoutView="70" workbookViewId="0"/>
  </sheetViews>
  <sheetFormatPr defaultRowHeight="14.25"/>
  <cols>
    <col min="1" max="1" width="11.625" style="37" customWidth="1"/>
    <col min="2" max="2" width="13.75" style="37" customWidth="1"/>
    <col min="3" max="4" width="11" style="37" customWidth="1"/>
    <col min="5" max="5" width="11" style="500" customWidth="1"/>
    <col min="6" max="12" width="11" style="37" customWidth="1"/>
    <col min="13" max="13" width="19.125" style="37" bestFit="1" customWidth="1"/>
    <col min="14" max="20" width="11" style="37" customWidth="1"/>
    <col min="21" max="16384" width="9" style="37"/>
  </cols>
  <sheetData>
    <row r="1" spans="1:21" ht="21.75" customHeight="1" thickBot="1">
      <c r="A1" s="1"/>
      <c r="B1" s="1"/>
      <c r="C1" s="1"/>
      <c r="D1" s="1"/>
      <c r="E1" s="498"/>
      <c r="F1" s="1"/>
      <c r="G1" s="1"/>
      <c r="H1" s="1"/>
      <c r="I1" s="1"/>
      <c r="J1" s="1"/>
      <c r="K1" s="1"/>
      <c r="L1" s="1"/>
      <c r="M1" s="73"/>
      <c r="N1" s="1"/>
      <c r="O1" s="1"/>
      <c r="P1" s="1"/>
      <c r="Q1" s="1"/>
      <c r="R1" s="1"/>
      <c r="S1" s="1"/>
      <c r="T1" s="1"/>
    </row>
    <row r="2" spans="1:21" ht="15">
      <c r="A2" s="23"/>
      <c r="B2" s="24"/>
      <c r="C2" s="215" t="str">
        <f>'Total PL'!C2</f>
        <v>FY14</v>
      </c>
      <c r="D2" s="170" t="str">
        <f>'Total PL'!D2</f>
        <v>FY15</v>
      </c>
      <c r="E2" s="215" t="str">
        <f>'Total PL'!E2</f>
        <v>FY16</v>
      </c>
      <c r="F2" s="1167" t="str">
        <f>'Total PL'!F2</f>
        <v>FY17</v>
      </c>
      <c r="G2" s="1080"/>
      <c r="H2" s="1080"/>
      <c r="I2" s="1080"/>
      <c r="J2" s="1080"/>
      <c r="K2" s="1080"/>
      <c r="L2" s="1168"/>
      <c r="M2" s="262" t="str">
        <f>'Total PL'!M2</f>
        <v>FY18</v>
      </c>
      <c r="N2" s="1165" t="str">
        <f>'Total PL'!N2</f>
        <v>FY18</v>
      </c>
      <c r="O2" s="1165">
        <f>'Total PL'!O2</f>
        <v>0</v>
      </c>
      <c r="P2" s="1165">
        <f>'Total PL'!P2</f>
        <v>0</v>
      </c>
      <c r="Q2" s="1165">
        <f>'Total PL'!Q2</f>
        <v>0</v>
      </c>
      <c r="R2" s="1165">
        <f>'Total PL'!R2</f>
        <v>0</v>
      </c>
      <c r="S2" s="1165">
        <f>'Total PL'!S2</f>
        <v>0</v>
      </c>
      <c r="T2" s="1166">
        <f>'Total PL'!T2</f>
        <v>0</v>
      </c>
      <c r="U2" s="541"/>
    </row>
    <row r="3" spans="1:21" ht="17.25" customHeight="1">
      <c r="A3" s="1051" t="s">
        <v>36</v>
      </c>
      <c r="B3" s="1052"/>
      <c r="C3" s="171" t="str">
        <f>'Total PL'!C3</f>
        <v>Actual</v>
      </c>
      <c r="D3" s="95" t="str">
        <f>'Total PL'!D3</f>
        <v>Actual</v>
      </c>
      <c r="E3" s="171" t="str">
        <f>'Total PL'!E3</f>
        <v>Actual</v>
      </c>
      <c r="F3" s="1081" t="str">
        <f>'Total PL'!F3</f>
        <v xml:space="preserve">Actual </v>
      </c>
      <c r="G3" s="1069">
        <f>'Total PL'!G3</f>
        <v>0</v>
      </c>
      <c r="H3" s="1069">
        <f>'Total PL'!H3</f>
        <v>0</v>
      </c>
      <c r="I3" s="1069">
        <f>'Total PL'!I3</f>
        <v>0</v>
      </c>
      <c r="J3" s="1069">
        <f>'Total PL'!J3</f>
        <v>0</v>
      </c>
      <c r="K3" s="1069">
        <f>'Total PL'!K3</f>
        <v>0</v>
      </c>
      <c r="L3" s="1070">
        <f>'Total PL'!L3</f>
        <v>0</v>
      </c>
      <c r="M3" s="261" t="s">
        <v>124</v>
      </c>
      <c r="N3" s="1151" t="str">
        <f>'Total PL'!N3</f>
        <v>Actual</v>
      </c>
      <c r="O3" s="1063">
        <f>'Total PL'!O3</f>
        <v>0</v>
      </c>
      <c r="P3" s="1063">
        <f>'Total PL'!P3</f>
        <v>0</v>
      </c>
      <c r="Q3" s="1063">
        <f>'Total PL'!Q3</f>
        <v>0</v>
      </c>
      <c r="R3" s="1063">
        <f>'Total PL'!R3</f>
        <v>0</v>
      </c>
      <c r="S3" s="1063">
        <f>'Total PL'!S3</f>
        <v>0</v>
      </c>
      <c r="T3" s="1064">
        <f>'Total PL'!T3</f>
        <v>0</v>
      </c>
      <c r="U3" s="541"/>
    </row>
    <row r="4" spans="1:21" ht="20.25" customHeight="1" thickBot="1">
      <c r="A4" s="1051" t="s">
        <v>38</v>
      </c>
      <c r="B4" s="1161"/>
      <c r="C4" s="437"/>
      <c r="D4" s="216"/>
      <c r="E4" s="437"/>
      <c r="F4" s="1126"/>
      <c r="G4" s="1127"/>
      <c r="H4" s="1128"/>
      <c r="I4" s="1127"/>
      <c r="J4" s="1127"/>
      <c r="K4" s="1128"/>
      <c r="L4" s="1129"/>
      <c r="M4" s="395" t="str">
        <f>'Total PL'!M4</f>
        <v>(Announced Apr 26)</v>
      </c>
      <c r="N4" s="1162" t="s">
        <v>203</v>
      </c>
      <c r="O4" s="1163"/>
      <c r="P4" s="1163"/>
      <c r="Q4" s="1163"/>
      <c r="R4" s="1163"/>
      <c r="S4" s="1163"/>
      <c r="T4" s="1164"/>
      <c r="U4" s="541"/>
    </row>
    <row r="5" spans="1:21" ht="23.25" customHeight="1" thickBot="1">
      <c r="A5" s="1159"/>
      <c r="B5" s="1160"/>
      <c r="C5" s="100" t="str">
        <f>'Total PL'!C5</f>
        <v>Full (A)</v>
      </c>
      <c r="D5" s="100" t="str">
        <f>'Total PL'!D5</f>
        <v>Full (A)</v>
      </c>
      <c r="E5" s="100" t="str">
        <f>'Total PL'!E5</f>
        <v>Full (A)</v>
      </c>
      <c r="F5" s="97" t="str">
        <f>'Total PL'!F5</f>
        <v>Q1 (A)</v>
      </c>
      <c r="G5" s="98" t="str">
        <f>'Total PL'!G5</f>
        <v>Q2 (A)</v>
      </c>
      <c r="H5" s="98" t="str">
        <f>'Total PL'!H5</f>
        <v>Q3 (A)</v>
      </c>
      <c r="I5" s="166" t="str">
        <f>'Total PL'!I5</f>
        <v>Q4 (A)</v>
      </c>
      <c r="J5" s="100" t="str">
        <f>'Total PL'!J5</f>
        <v>1st H (A)</v>
      </c>
      <c r="K5" s="100" t="str">
        <f>'Total PL'!K5</f>
        <v>2nd H (A)</v>
      </c>
      <c r="L5" s="101" t="str">
        <f>'Total PL'!L5</f>
        <v>Full (A)</v>
      </c>
      <c r="M5" s="206" t="s">
        <v>84</v>
      </c>
      <c r="N5" s="608" t="str">
        <f>'Total PL'!N5</f>
        <v>Q1 (A)</v>
      </c>
      <c r="O5" s="879" t="str">
        <f>'Total PL'!O5</f>
        <v>Q2 (E)</v>
      </c>
      <c r="P5" s="610" t="str">
        <f>'Total PL'!P5</f>
        <v>Q3 (E)</v>
      </c>
      <c r="Q5" s="611" t="str">
        <f>'Total PL'!Q5</f>
        <v>Q4 (E)</v>
      </c>
      <c r="R5" s="164" t="str">
        <f>'Total PL'!R5</f>
        <v>1st H (E)</v>
      </c>
      <c r="S5" s="164" t="str">
        <f>'Total PL'!S5</f>
        <v>2nd H (E)</v>
      </c>
      <c r="T5" s="564" t="str">
        <f>'Total PL'!T5</f>
        <v>Full (E)</v>
      </c>
      <c r="U5" s="541"/>
    </row>
    <row r="6" spans="1:21" ht="19.350000000000001" customHeight="1" thickTop="1">
      <c r="A6" s="65"/>
      <c r="B6" s="989" t="s">
        <v>10</v>
      </c>
      <c r="C6" s="981">
        <v>0.38187078109932504</v>
      </c>
      <c r="D6" s="981">
        <v>0.38830631118678172</v>
      </c>
      <c r="E6" s="343">
        <v>0.40336718445487202</v>
      </c>
      <c r="F6" s="343">
        <v>0.36630831854712448</v>
      </c>
      <c r="G6" s="344">
        <v>0.3970144057991789</v>
      </c>
      <c r="H6" s="345">
        <v>0.39364335423133878</v>
      </c>
      <c r="I6" s="990">
        <v>0.37756876459115934</v>
      </c>
      <c r="J6" s="346">
        <v>0.38180887848293615</v>
      </c>
      <c r="K6" s="346">
        <v>0.38538742037195117</v>
      </c>
      <c r="L6" s="981">
        <v>0.38363962235573279</v>
      </c>
      <c r="M6" s="982">
        <v>0.38084112149532712</v>
      </c>
      <c r="N6" s="880">
        <v>0.37490879019312162</v>
      </c>
      <c r="O6" s="984"/>
      <c r="P6" s="886"/>
      <c r="Q6" s="887"/>
      <c r="R6" s="888"/>
      <c r="S6" s="888"/>
      <c r="T6" s="889"/>
    </row>
    <row r="7" spans="1:21" ht="19.350000000000001" customHeight="1">
      <c r="A7" s="25"/>
      <c r="B7" s="69" t="str">
        <f>IAB!B7</f>
        <v xml:space="preserve"> Americas</v>
      </c>
      <c r="C7" s="347">
        <v>0.14332509643201544</v>
      </c>
      <c r="D7" s="347">
        <v>0.12026467515381341</v>
      </c>
      <c r="E7" s="334">
        <v>9.1537018180499696E-2</v>
      </c>
      <c r="F7" s="331">
        <v>8.0461329715061064E-2</v>
      </c>
      <c r="G7" s="332">
        <v>7.7537396717484566E-2</v>
      </c>
      <c r="H7" s="332">
        <v>9.7165581187737105E-2</v>
      </c>
      <c r="I7" s="348">
        <v>0.10012777772440364</v>
      </c>
      <c r="J7" s="334">
        <v>7.8985316235870559E-2</v>
      </c>
      <c r="K7" s="334">
        <v>9.8686969865933741E-2</v>
      </c>
      <c r="L7" s="329">
        <v>8.9064472156308375E-2</v>
      </c>
      <c r="M7" s="330">
        <v>8.8785046728971959E-2</v>
      </c>
      <c r="N7" s="983">
        <v>8.9808824244782814E-2</v>
      </c>
      <c r="O7" s="866"/>
      <c r="P7" s="868"/>
      <c r="Q7" s="985"/>
      <c r="R7" s="435"/>
      <c r="S7" s="435"/>
      <c r="T7" s="435"/>
    </row>
    <row r="8" spans="1:21" ht="19.350000000000001" customHeight="1">
      <c r="A8" s="25" t="s">
        <v>30</v>
      </c>
      <c r="B8" s="70" t="str">
        <f>IAB!B8</f>
        <v>Europe</v>
      </c>
      <c r="C8" s="349">
        <v>0.20420986017357765</v>
      </c>
      <c r="D8" s="349">
        <v>0.20628707669685883</v>
      </c>
      <c r="E8" s="349">
        <v>0.19823905680159778</v>
      </c>
      <c r="F8" s="349">
        <v>0.19371673103016385</v>
      </c>
      <c r="G8" s="333">
        <v>0.18898524608627101</v>
      </c>
      <c r="H8" s="332">
        <v>0.19376306125347445</v>
      </c>
      <c r="I8" s="350">
        <v>0.20758596174354152</v>
      </c>
      <c r="J8" s="334">
        <v>0.19132825784710486</v>
      </c>
      <c r="K8" s="334">
        <v>0.20086252411662825</v>
      </c>
      <c r="L8" s="335">
        <v>0.19620588680769424</v>
      </c>
      <c r="M8" s="336">
        <v>0.19509345794392524</v>
      </c>
      <c r="N8" s="882">
        <v>0.2036386632290704</v>
      </c>
      <c r="O8" s="869"/>
      <c r="P8" s="868"/>
      <c r="Q8" s="891"/>
      <c r="R8" s="435"/>
      <c r="S8" s="435"/>
      <c r="T8" s="870"/>
    </row>
    <row r="9" spans="1:21" ht="19.350000000000001" customHeight="1">
      <c r="A9" s="25"/>
      <c r="B9" s="70" t="str">
        <f>IAB!B9</f>
        <v>Greater China</v>
      </c>
      <c r="C9" s="349">
        <v>0.16566116200578596</v>
      </c>
      <c r="D9" s="349">
        <v>0.17359558755681498</v>
      </c>
      <c r="E9" s="349">
        <v>0.18018546103898067</v>
      </c>
      <c r="F9" s="349">
        <v>0.21803569564763595</v>
      </c>
      <c r="G9" s="333">
        <v>0.20261290685888053</v>
      </c>
      <c r="H9" s="332">
        <v>0.18972548542211931</v>
      </c>
      <c r="I9" s="350">
        <v>0.17561270859953701</v>
      </c>
      <c r="J9" s="334">
        <v>0.21025020803291314</v>
      </c>
      <c r="K9" s="334">
        <v>0.1824771416306048</v>
      </c>
      <c r="L9" s="335">
        <v>0.19604180340283739</v>
      </c>
      <c r="M9" s="336">
        <v>0.19976635514018692</v>
      </c>
      <c r="N9" s="882">
        <v>0.22409884710804107</v>
      </c>
      <c r="O9" s="869"/>
      <c r="P9" s="868"/>
      <c r="Q9" s="891"/>
      <c r="R9" s="435"/>
      <c r="S9" s="435"/>
      <c r="T9" s="870"/>
    </row>
    <row r="10" spans="1:21" ht="19.350000000000001" customHeight="1">
      <c r="A10" s="3"/>
      <c r="B10" s="70" t="str">
        <f>IAB!B10</f>
        <v>Asia Pacific</v>
      </c>
      <c r="C10" s="349">
        <v>0.10274831243973</v>
      </c>
      <c r="D10" s="349">
        <v>0.10982590137487015</v>
      </c>
      <c r="E10" s="349">
        <v>0.12491879658809701</v>
      </c>
      <c r="F10" s="349">
        <v>0.14039244337751799</v>
      </c>
      <c r="G10" s="333">
        <v>0.13249854099048833</v>
      </c>
      <c r="H10" s="332">
        <v>0.12479964290786612</v>
      </c>
      <c r="I10" s="350">
        <v>0.13814405257140663</v>
      </c>
      <c r="J10" s="334">
        <v>0.13640756878007435</v>
      </c>
      <c r="K10" s="334">
        <v>0.13165335214964891</v>
      </c>
      <c r="L10" s="335">
        <v>0.13397536224567072</v>
      </c>
      <c r="M10" s="336">
        <v>0.13434579439252337</v>
      </c>
      <c r="N10" s="882">
        <v>0.10670817726321936</v>
      </c>
      <c r="O10" s="869"/>
      <c r="P10" s="868"/>
      <c r="Q10" s="891"/>
      <c r="R10" s="435"/>
      <c r="S10" s="435"/>
      <c r="T10" s="870"/>
    </row>
    <row r="11" spans="1:21" ht="19.350000000000001" customHeight="1" thickBot="1">
      <c r="A11" s="25"/>
      <c r="B11" s="71" t="str">
        <f>IAB!B11</f>
        <v>Export</v>
      </c>
      <c r="C11" s="351">
        <v>2.1847878495660561E-3</v>
      </c>
      <c r="D11" s="351">
        <v>1.7204480308609085E-3</v>
      </c>
      <c r="E11" s="351">
        <v>1.7524829359527917E-3</v>
      </c>
      <c r="F11" s="351">
        <v>1.085481682496608E-3</v>
      </c>
      <c r="G11" s="338">
        <v>1.3515035476968126E-3</v>
      </c>
      <c r="H11" s="337">
        <v>9.028749974638342E-4</v>
      </c>
      <c r="I11" s="352">
        <v>9.6073476995205945E-4</v>
      </c>
      <c r="J11" s="339">
        <v>1.2197706211009979E-3</v>
      </c>
      <c r="K11" s="339">
        <v>9.3259186523307397E-4</v>
      </c>
      <c r="L11" s="340">
        <v>1.0728530317564498E-3</v>
      </c>
      <c r="M11" s="342">
        <v>1.1682242990654205E-3</v>
      </c>
      <c r="N11" s="883">
        <v>8.3669796176484904E-4</v>
      </c>
      <c r="O11" s="892"/>
      <c r="P11" s="893"/>
      <c r="Q11" s="894"/>
      <c r="R11" s="895"/>
      <c r="S11" s="895"/>
      <c r="T11" s="896"/>
    </row>
    <row r="12" spans="1:21" ht="19.350000000000001" customHeight="1" thickTop="1">
      <c r="A12" s="65"/>
      <c r="B12" s="987" t="s">
        <v>10</v>
      </c>
      <c r="C12" s="353">
        <v>0.24002886194685225</v>
      </c>
      <c r="D12" s="353">
        <v>0.23173969515223289</v>
      </c>
      <c r="E12" s="353">
        <v>0.24909929308950349</v>
      </c>
      <c r="F12" s="353">
        <v>0.25726865558339029</v>
      </c>
      <c r="G12" s="991">
        <v>0.25032179904596052</v>
      </c>
      <c r="H12" s="320">
        <v>0.22924810301218668</v>
      </c>
      <c r="I12" s="354">
        <v>0.19252783440489263</v>
      </c>
      <c r="J12" s="324">
        <v>0.25379075056861256</v>
      </c>
      <c r="K12" s="981">
        <v>0.21109646912910354</v>
      </c>
      <c r="L12" s="355">
        <v>0.23268047756846361</v>
      </c>
      <c r="M12" s="341">
        <v>0.20588235294117646</v>
      </c>
      <c r="N12" s="884">
        <v>0.20914759333890959</v>
      </c>
      <c r="O12" s="897"/>
      <c r="P12" s="984"/>
      <c r="Q12" s="898"/>
      <c r="R12" s="436"/>
      <c r="S12" s="436"/>
      <c r="T12" s="899"/>
    </row>
    <row r="13" spans="1:21" ht="19.350000000000001" customHeight="1">
      <c r="A13" s="25"/>
      <c r="B13" s="70" t="str">
        <f>IAB!B7</f>
        <v xml:space="preserve"> Americas</v>
      </c>
      <c r="C13" s="334">
        <v>0.1716336431562058</v>
      </c>
      <c r="D13" s="334">
        <v>0.18973717385491079</v>
      </c>
      <c r="E13" s="334">
        <v>0.17118158041238196</v>
      </c>
      <c r="F13" s="331">
        <v>0.15892355575798983</v>
      </c>
      <c r="G13" s="327">
        <v>0.15601574922389644</v>
      </c>
      <c r="H13" s="332">
        <v>0.17072890319613704</v>
      </c>
      <c r="I13" s="980">
        <v>0.18696095342637603</v>
      </c>
      <c r="J13" s="334">
        <v>0.15746777862016675</v>
      </c>
      <c r="K13" s="328">
        <v>0.17875276152087127</v>
      </c>
      <c r="L13" s="334">
        <v>0.16799218106207237</v>
      </c>
      <c r="M13" s="336">
        <v>0.17156862745098039</v>
      </c>
      <c r="N13" s="983">
        <v>0.16820013687172081</v>
      </c>
      <c r="O13" s="868"/>
      <c r="P13" s="865"/>
      <c r="Q13" s="985"/>
      <c r="R13" s="435"/>
      <c r="S13" s="435"/>
      <c r="T13" s="435"/>
    </row>
    <row r="14" spans="1:21" ht="19.350000000000001" customHeight="1">
      <c r="A14" s="25" t="s">
        <v>31</v>
      </c>
      <c r="B14" s="70" t="str">
        <f>IAB!B8</f>
        <v>Europe</v>
      </c>
      <c r="C14" s="349">
        <v>0.1509650713478719</v>
      </c>
      <c r="D14" s="349">
        <v>0.15330251747717463</v>
      </c>
      <c r="E14" s="349">
        <v>0.15582492148356669</v>
      </c>
      <c r="F14" s="349">
        <v>0.14939649282623549</v>
      </c>
      <c r="G14" s="333">
        <v>0.15423638979329143</v>
      </c>
      <c r="H14" s="332">
        <v>0.15539970874530548</v>
      </c>
      <c r="I14" s="350">
        <v>0.19131252940254032</v>
      </c>
      <c r="J14" s="334">
        <v>0.151819560272934</v>
      </c>
      <c r="K14" s="334">
        <v>0.17315220340296889</v>
      </c>
      <c r="L14" s="335">
        <v>0.16236752841072419</v>
      </c>
      <c r="M14" s="336">
        <v>0.17156862745098039</v>
      </c>
      <c r="N14" s="882">
        <v>0.17694471903277317</v>
      </c>
      <c r="O14" s="869"/>
      <c r="P14" s="868"/>
      <c r="Q14" s="891"/>
      <c r="R14" s="435"/>
      <c r="S14" s="435"/>
      <c r="T14" s="870"/>
    </row>
    <row r="15" spans="1:21" ht="19.350000000000001" customHeight="1">
      <c r="A15" s="25"/>
      <c r="B15" s="70" t="str">
        <f>IAB!B9</f>
        <v>Greater China</v>
      </c>
      <c r="C15" s="349">
        <v>0.33231113938231638</v>
      </c>
      <c r="D15" s="349">
        <v>0.32101654123849183</v>
      </c>
      <c r="E15" s="349">
        <v>0.30474879993277521</v>
      </c>
      <c r="F15" s="349">
        <v>0.29993167843315877</v>
      </c>
      <c r="G15" s="333">
        <v>0.29840236238358453</v>
      </c>
      <c r="H15" s="332">
        <v>0.30754196366980918</v>
      </c>
      <c r="I15" s="350">
        <v>0.28328367570958135</v>
      </c>
      <c r="J15" s="334">
        <v>0.29916603487490517</v>
      </c>
      <c r="K15" s="334">
        <v>0.29555056005581182</v>
      </c>
      <c r="L15" s="335">
        <v>0.29737835610662883</v>
      </c>
      <c r="M15" s="336">
        <v>0.31372549019607843</v>
      </c>
      <c r="N15" s="882">
        <v>0.32415785871796826</v>
      </c>
      <c r="O15" s="869"/>
      <c r="P15" s="868"/>
      <c r="Q15" s="891"/>
      <c r="R15" s="435"/>
      <c r="S15" s="435"/>
      <c r="T15" s="870"/>
    </row>
    <row r="16" spans="1:21" ht="19.350000000000001" customHeight="1">
      <c r="A16" s="3"/>
      <c r="B16" s="70" t="str">
        <f>IAB!B10</f>
        <v>Asia Pacific</v>
      </c>
      <c r="C16" s="349">
        <v>9.6070407959821136E-2</v>
      </c>
      <c r="D16" s="349">
        <v>9.9428887955075068E-2</v>
      </c>
      <c r="E16" s="349">
        <v>0.11857819606525005</v>
      </c>
      <c r="F16" s="349">
        <v>0.13444166097320279</v>
      </c>
      <c r="G16" s="333">
        <v>0.13788142651624141</v>
      </c>
      <c r="H16" s="332">
        <v>0.13627653866789302</v>
      </c>
      <c r="I16" s="350">
        <v>0.14552297318488319</v>
      </c>
      <c r="J16" s="334">
        <v>0.13616376042456405</v>
      </c>
      <c r="K16" s="334">
        <v>0.1408472539824038</v>
      </c>
      <c r="L16" s="335">
        <v>0.13847952319809892</v>
      </c>
      <c r="M16" s="336">
        <v>0.13725490196078433</v>
      </c>
      <c r="N16" s="882">
        <v>0.12040909436544751</v>
      </c>
      <c r="O16" s="869"/>
      <c r="P16" s="868"/>
      <c r="Q16" s="891"/>
      <c r="R16" s="435"/>
      <c r="S16" s="435"/>
      <c r="T16" s="870"/>
    </row>
    <row r="17" spans="1:20" ht="19.350000000000001" customHeight="1" thickBot="1">
      <c r="A17" s="67"/>
      <c r="B17" s="71" t="str">
        <f>IAB!B11</f>
        <v>Export</v>
      </c>
      <c r="C17" s="351">
        <v>8.9908762069325649E-3</v>
      </c>
      <c r="D17" s="351">
        <v>4.775184322114834E-3</v>
      </c>
      <c r="E17" s="351">
        <v>5.6720901652258858E-4</v>
      </c>
      <c r="F17" s="351">
        <v>3.7956426022925684E-5</v>
      </c>
      <c r="G17" s="338">
        <v>3.1422730370258196E-3</v>
      </c>
      <c r="H17" s="337">
        <v>8.0478270866865976E-4</v>
      </c>
      <c r="I17" s="352">
        <v>3.9203387172651662E-4</v>
      </c>
      <c r="J17" s="339">
        <v>1.5921152388172855E-3</v>
      </c>
      <c r="K17" s="339">
        <v>6.0075190884074253E-4</v>
      </c>
      <c r="L17" s="340">
        <v>1.1019336540119965E-3</v>
      </c>
      <c r="M17" s="342">
        <v>0</v>
      </c>
      <c r="N17" s="883">
        <v>1.1405976731807467E-3</v>
      </c>
      <c r="O17" s="892"/>
      <c r="P17" s="893"/>
      <c r="Q17" s="894"/>
      <c r="R17" s="895"/>
      <c r="S17" s="895"/>
      <c r="T17" s="896"/>
    </row>
    <row r="18" spans="1:20" ht="19.350000000000001" customHeight="1" thickTop="1">
      <c r="A18" s="3"/>
      <c r="B18" s="988" t="s">
        <v>10</v>
      </c>
      <c r="C18" s="356">
        <v>0.18769536491083022</v>
      </c>
      <c r="D18" s="356">
        <v>0.15074375205407028</v>
      </c>
      <c r="E18" s="356">
        <v>0.14378312888081177</v>
      </c>
      <c r="F18" s="356">
        <v>0.13497656225747368</v>
      </c>
      <c r="G18" s="357">
        <v>0.12965456766152011</v>
      </c>
      <c r="H18" s="358">
        <v>0.12245203388308541</v>
      </c>
      <c r="I18" s="359">
        <v>0.13985535283788211</v>
      </c>
      <c r="J18" s="322">
        <v>0.13226490396607632</v>
      </c>
      <c r="K18" s="322">
        <v>0.13117836676217767</v>
      </c>
      <c r="L18" s="323">
        <v>0.13170977186775651</v>
      </c>
      <c r="M18" s="325">
        <v>0.125</v>
      </c>
      <c r="N18" s="992">
        <v>0.12559961139109843</v>
      </c>
      <c r="O18" s="862"/>
      <c r="P18" s="861"/>
      <c r="Q18" s="993"/>
      <c r="R18" s="986"/>
      <c r="S18" s="863"/>
      <c r="T18" s="864"/>
    </row>
    <row r="19" spans="1:20" ht="19.350000000000001" customHeight="1">
      <c r="A19" s="25"/>
      <c r="B19" s="70" t="str">
        <f>IAB!B7</f>
        <v xml:space="preserve"> Americas</v>
      </c>
      <c r="C19" s="334">
        <v>0.28492272433875099</v>
      </c>
      <c r="D19" s="334">
        <v>0.34039695354586114</v>
      </c>
      <c r="E19" s="334">
        <v>0.33226563683174321</v>
      </c>
      <c r="F19" s="331">
        <v>0.34923788532580013</v>
      </c>
      <c r="G19" s="332">
        <v>0.3062854279540258</v>
      </c>
      <c r="H19" s="332">
        <v>0.29842258074171635</v>
      </c>
      <c r="I19" s="980">
        <v>0.32414655198071379</v>
      </c>
      <c r="J19" s="334">
        <v>0.32785607383387377</v>
      </c>
      <c r="K19" s="334">
        <v>0.3113210362941739</v>
      </c>
      <c r="L19" s="334">
        <v>0.31940801512748568</v>
      </c>
      <c r="M19" s="336">
        <v>0.30078125</v>
      </c>
      <c r="N19" s="881">
        <v>0.29315684012386911</v>
      </c>
      <c r="O19" s="868"/>
      <c r="P19" s="868"/>
      <c r="Q19" s="890"/>
      <c r="R19" s="434"/>
      <c r="S19" s="435"/>
      <c r="T19" s="435"/>
    </row>
    <row r="20" spans="1:20" ht="19.350000000000001" customHeight="1">
      <c r="A20" s="25" t="s">
        <v>32</v>
      </c>
      <c r="B20" s="70" t="str">
        <f>IAB!B8</f>
        <v>Europe</v>
      </c>
      <c r="C20" s="349">
        <v>2.5760971258240686E-2</v>
      </c>
      <c r="D20" s="349">
        <v>3.3122329708643525E-2</v>
      </c>
      <c r="E20" s="349">
        <v>2.9342723004694839E-2</v>
      </c>
      <c r="F20" s="349">
        <v>2.4027566510415051E-2</v>
      </c>
      <c r="G20" s="333">
        <v>2.0669568757633643E-2</v>
      </c>
      <c r="H20" s="332">
        <v>2.0174204555658656E-2</v>
      </c>
      <c r="I20" s="350">
        <v>2.0417274323640593E-2</v>
      </c>
      <c r="J20" s="334">
        <v>2.2355949114492391E-2</v>
      </c>
      <c r="K20" s="334">
        <v>2.0296084049665715E-2</v>
      </c>
      <c r="L20" s="335">
        <v>2.1303525680126879E-2</v>
      </c>
      <c r="M20" s="336">
        <v>1.5625E-2</v>
      </c>
      <c r="N20" s="882">
        <v>1.9339364867326493E-2</v>
      </c>
      <c r="O20" s="869"/>
      <c r="P20" s="868"/>
      <c r="Q20" s="891"/>
      <c r="R20" s="435"/>
      <c r="S20" s="435"/>
      <c r="T20" s="870"/>
    </row>
    <row r="21" spans="1:20" ht="19.350000000000001" customHeight="1">
      <c r="A21" s="25"/>
      <c r="B21" s="70" t="str">
        <f>IAB!B9</f>
        <v>Greater China</v>
      </c>
      <c r="C21" s="349">
        <v>0.21655316463958574</v>
      </c>
      <c r="D21" s="349">
        <v>0.19575468328022519</v>
      </c>
      <c r="E21" s="349">
        <v>0.21205512645767077</v>
      </c>
      <c r="F21" s="349">
        <v>0.19575947598795518</v>
      </c>
      <c r="G21" s="333">
        <v>0.22987065860762265</v>
      </c>
      <c r="H21" s="332">
        <v>0.24188093028824575</v>
      </c>
      <c r="I21" s="350">
        <v>0.20569064555492719</v>
      </c>
      <c r="J21" s="334">
        <v>0.21274008480917933</v>
      </c>
      <c r="K21" s="334">
        <v>0.2237344794651385</v>
      </c>
      <c r="L21" s="335">
        <v>0.21835732585092107</v>
      </c>
      <c r="M21" s="336">
        <v>0.21484375</v>
      </c>
      <c r="N21" s="882">
        <v>0.19782621895682798</v>
      </c>
      <c r="O21" s="869"/>
      <c r="P21" s="868"/>
      <c r="Q21" s="891"/>
      <c r="R21" s="435"/>
      <c r="S21" s="435"/>
      <c r="T21" s="870"/>
    </row>
    <row r="22" spans="1:20" ht="19.350000000000001" customHeight="1">
      <c r="A22" s="3"/>
      <c r="B22" s="70" t="str">
        <f>IAB!B10</f>
        <v>Asia Pacific</v>
      </c>
      <c r="C22" s="349">
        <v>0.23362561011872385</v>
      </c>
      <c r="D22" s="349">
        <v>0.22818398753983107</v>
      </c>
      <c r="E22" s="349">
        <v>0.22800242314099656</v>
      </c>
      <c r="F22" s="349">
        <v>0.238319932946326</v>
      </c>
      <c r="G22" s="333">
        <v>0.26181453759669282</v>
      </c>
      <c r="H22" s="332">
        <v>0.2554700829117903</v>
      </c>
      <c r="I22" s="350">
        <v>0.25834102205422776</v>
      </c>
      <c r="J22" s="334">
        <v>0.25001558992267398</v>
      </c>
      <c r="K22" s="334">
        <v>0.25690962273161411</v>
      </c>
      <c r="L22" s="335">
        <v>0.2535378797120898</v>
      </c>
      <c r="M22" s="336">
        <v>0.29296875</v>
      </c>
      <c r="N22" s="882">
        <v>0.31440888942862349</v>
      </c>
      <c r="O22" s="869"/>
      <c r="P22" s="868"/>
      <c r="Q22" s="891"/>
      <c r="R22" s="435"/>
      <c r="S22" s="435"/>
      <c r="T22" s="870"/>
    </row>
    <row r="23" spans="1:20" ht="19.350000000000001" customHeight="1" thickBot="1">
      <c r="A23" s="25"/>
      <c r="B23" s="71" t="str">
        <f>IAB!B11</f>
        <v>Export</v>
      </c>
      <c r="C23" s="351">
        <v>5.1442164733868576E-2</v>
      </c>
      <c r="D23" s="351">
        <v>5.1798293871368757E-2</v>
      </c>
      <c r="E23" s="351">
        <v>5.4550961684083001E-2</v>
      </c>
      <c r="F23" s="351">
        <v>5.7678576972029924E-2</v>
      </c>
      <c r="G23" s="338">
        <v>5.167392189408411E-2</v>
      </c>
      <c r="H23" s="337">
        <v>6.1749827890688162E-2</v>
      </c>
      <c r="I23" s="352">
        <v>5.1549153248608592E-2</v>
      </c>
      <c r="J23" s="339">
        <v>5.468944874033424E-2</v>
      </c>
      <c r="K23" s="339">
        <v>5.6635028653295137E-2</v>
      </c>
      <c r="L23" s="340">
        <v>5.5683481761620107E-2</v>
      </c>
      <c r="M23" s="342">
        <v>5.078125E-2</v>
      </c>
      <c r="N23" s="883">
        <v>4.9669075232254535E-2</v>
      </c>
      <c r="O23" s="892"/>
      <c r="P23" s="893"/>
      <c r="Q23" s="894"/>
      <c r="R23" s="895"/>
      <c r="S23" s="895"/>
      <c r="T23" s="896"/>
    </row>
    <row r="24" spans="1:20" ht="19.350000000000001" customHeight="1" thickTop="1">
      <c r="A24" s="65"/>
      <c r="B24" s="989" t="s">
        <v>10</v>
      </c>
      <c r="C24" s="353">
        <v>0.97999068610853313</v>
      </c>
      <c r="D24" s="353">
        <v>0.97412555935361522</v>
      </c>
      <c r="E24" s="353">
        <v>0.99075675064234114</v>
      </c>
      <c r="F24" s="353">
        <v>0.99722423364711554</v>
      </c>
      <c r="G24" s="321">
        <v>0.97035520341849912</v>
      </c>
      <c r="H24" s="320">
        <v>0.99685314685314719</v>
      </c>
      <c r="I24" s="354">
        <v>0.98693289369237336</v>
      </c>
      <c r="J24" s="324">
        <v>0.97945591474973104</v>
      </c>
      <c r="K24" s="324">
        <v>0.98950083721772186</v>
      </c>
      <c r="L24" s="981">
        <v>0.98642349285075259</v>
      </c>
      <c r="M24" s="341">
        <v>0.9925373134328358</v>
      </c>
      <c r="N24" s="884">
        <v>0.9925373134328358</v>
      </c>
      <c r="O24" s="897"/>
      <c r="P24" s="886"/>
      <c r="Q24" s="898"/>
      <c r="R24" s="436"/>
      <c r="S24" s="436"/>
      <c r="T24" s="899"/>
    </row>
    <row r="25" spans="1:20" ht="19.350000000000001" customHeight="1">
      <c r="A25" s="25"/>
      <c r="B25" s="69" t="str">
        <f>IAB!B7</f>
        <v xml:space="preserve"> Americas</v>
      </c>
      <c r="C25" s="334">
        <v>0</v>
      </c>
      <c r="D25" s="334">
        <v>0</v>
      </c>
      <c r="E25" s="334">
        <v>0</v>
      </c>
      <c r="F25" s="331">
        <v>0</v>
      </c>
      <c r="G25" s="332">
        <v>0</v>
      </c>
      <c r="H25" s="332">
        <v>0</v>
      </c>
      <c r="I25" s="980">
        <v>0</v>
      </c>
      <c r="J25" s="334">
        <v>0</v>
      </c>
      <c r="K25" s="334">
        <v>0</v>
      </c>
      <c r="L25" s="329">
        <v>0</v>
      </c>
      <c r="M25" s="336">
        <v>0</v>
      </c>
      <c r="N25" s="983">
        <v>0</v>
      </c>
      <c r="O25" s="868"/>
      <c r="P25" s="868"/>
      <c r="Q25" s="985"/>
      <c r="R25" s="435"/>
      <c r="S25" s="435"/>
      <c r="T25" s="435"/>
    </row>
    <row r="26" spans="1:20" ht="19.350000000000001" customHeight="1">
      <c r="A26" s="25" t="s">
        <v>33</v>
      </c>
      <c r="B26" s="70" t="str">
        <f>IAB!B8</f>
        <v>Europe</v>
      </c>
      <c r="C26" s="349">
        <v>0</v>
      </c>
      <c r="D26" s="349">
        <v>0</v>
      </c>
      <c r="E26" s="349">
        <v>0</v>
      </c>
      <c r="F26" s="349">
        <v>0</v>
      </c>
      <c r="G26" s="333">
        <v>0</v>
      </c>
      <c r="H26" s="332">
        <v>0</v>
      </c>
      <c r="I26" s="350">
        <v>0</v>
      </c>
      <c r="J26" s="334">
        <v>0</v>
      </c>
      <c r="K26" s="334">
        <v>0</v>
      </c>
      <c r="L26" s="335">
        <v>0</v>
      </c>
      <c r="M26" s="336">
        <v>0</v>
      </c>
      <c r="N26" s="882">
        <v>0</v>
      </c>
      <c r="O26" s="869"/>
      <c r="P26" s="868"/>
      <c r="Q26" s="891"/>
      <c r="R26" s="435"/>
      <c r="S26" s="435"/>
      <c r="T26" s="870"/>
    </row>
    <row r="27" spans="1:20" ht="19.350000000000001" customHeight="1">
      <c r="A27" s="25"/>
      <c r="B27" s="70" t="str">
        <f>IAB!B9</f>
        <v>Greater China</v>
      </c>
      <c r="C27" s="349">
        <v>4.0199298788725878E-3</v>
      </c>
      <c r="D27" s="349">
        <v>8.2269638299048656E-3</v>
      </c>
      <c r="E27" s="349">
        <v>4.1206793465087335E-3</v>
      </c>
      <c r="F27" s="349">
        <v>1.5689114168476949E-3</v>
      </c>
      <c r="G27" s="333">
        <v>2.670702394729814E-3</v>
      </c>
      <c r="H27" s="332">
        <v>2.3601398601398602E-3</v>
      </c>
      <c r="I27" s="350">
        <v>6.8693899981681619E-3</v>
      </c>
      <c r="J27" s="334">
        <v>2.2029817101285928E-3</v>
      </c>
      <c r="K27" s="334">
        <v>5.7021315110648502E-3</v>
      </c>
      <c r="L27" s="335">
        <v>4.6301382763329312E-3</v>
      </c>
      <c r="M27" s="336">
        <v>7.462686567164179E-3</v>
      </c>
      <c r="N27" s="882">
        <v>4.4535387578237846E-3</v>
      </c>
      <c r="O27" s="869"/>
      <c r="P27" s="868"/>
      <c r="Q27" s="891"/>
      <c r="R27" s="435"/>
      <c r="S27" s="435"/>
      <c r="T27" s="870"/>
    </row>
    <row r="28" spans="1:20" ht="19.350000000000001" customHeight="1">
      <c r="A28" s="3"/>
      <c r="B28" s="70" t="str">
        <f>IAB!B10</f>
        <v>Asia Pacific</v>
      </c>
      <c r="C28" s="349">
        <v>0</v>
      </c>
      <c r="D28" s="349">
        <v>0</v>
      </c>
      <c r="E28" s="349">
        <v>0</v>
      </c>
      <c r="F28" s="349">
        <v>0</v>
      </c>
      <c r="G28" s="333">
        <v>0</v>
      </c>
      <c r="H28" s="332">
        <v>0</v>
      </c>
      <c r="I28" s="350">
        <v>0</v>
      </c>
      <c r="J28" s="334">
        <v>0</v>
      </c>
      <c r="K28" s="334">
        <v>0</v>
      </c>
      <c r="L28" s="335">
        <v>0</v>
      </c>
      <c r="M28" s="336">
        <v>0</v>
      </c>
      <c r="N28" s="882">
        <v>0</v>
      </c>
      <c r="O28" s="869"/>
      <c r="P28" s="868"/>
      <c r="Q28" s="891"/>
      <c r="R28" s="435"/>
      <c r="S28" s="435"/>
      <c r="T28" s="870"/>
    </row>
    <row r="29" spans="1:20" ht="19.350000000000001" customHeight="1" thickBot="1">
      <c r="A29" s="67"/>
      <c r="B29" s="71" t="str">
        <f>IAB!B11</f>
        <v>Export</v>
      </c>
      <c r="C29" s="351">
        <v>1.5989384012594338E-2</v>
      </c>
      <c r="D29" s="351">
        <v>1.7647476816479869E-2</v>
      </c>
      <c r="E29" s="351">
        <v>5.122570011150073E-3</v>
      </c>
      <c r="F29" s="351">
        <v>1.2068549360366885E-3</v>
      </c>
      <c r="G29" s="338">
        <v>2.848749221045135E-2</v>
      </c>
      <c r="H29" s="337">
        <v>3.234265734265732E-3</v>
      </c>
      <c r="I29" s="352">
        <v>6.1977163094583875E-3</v>
      </c>
      <c r="J29" s="339">
        <v>1.6906603821917107E-2</v>
      </c>
      <c r="K29" s="339">
        <v>5.430601439109381E-3</v>
      </c>
      <c r="L29" s="340">
        <v>8.9463688729144765E-3</v>
      </c>
      <c r="M29" s="342">
        <v>0</v>
      </c>
      <c r="N29" s="883">
        <v>3.0091478093403948E-3</v>
      </c>
      <c r="O29" s="892"/>
      <c r="P29" s="893"/>
      <c r="Q29" s="894"/>
      <c r="R29" s="895"/>
      <c r="S29" s="895"/>
      <c r="T29" s="896"/>
    </row>
    <row r="30" spans="1:20" ht="19.350000000000001" customHeight="1" thickTop="1">
      <c r="A30" s="3"/>
      <c r="B30" s="988" t="s">
        <v>10</v>
      </c>
      <c r="C30" s="356">
        <v>0.31250739204630723</v>
      </c>
      <c r="D30" s="356">
        <v>0.28787192127338812</v>
      </c>
      <c r="E30" s="356">
        <v>0.28551261167876002</v>
      </c>
      <c r="F30" s="356">
        <v>0.23270464709313635</v>
      </c>
      <c r="G30" s="357">
        <v>0.24143357331130252</v>
      </c>
      <c r="H30" s="991">
        <v>0.24673937667885684</v>
      </c>
      <c r="I30" s="990">
        <v>0.23771545207136366</v>
      </c>
      <c r="J30" s="322">
        <v>0.23704384558219579</v>
      </c>
      <c r="K30" s="322">
        <v>0.2425769331357335</v>
      </c>
      <c r="L30" s="323">
        <v>0.2399690291181594</v>
      </c>
      <c r="M30" s="325">
        <v>0.23949579831932774</v>
      </c>
      <c r="N30" s="992">
        <v>0.20369905731388221</v>
      </c>
      <c r="O30" s="984"/>
      <c r="P30" s="984"/>
      <c r="Q30" s="900"/>
      <c r="R30" s="863"/>
      <c r="S30" s="986"/>
      <c r="T30" s="986"/>
    </row>
    <row r="31" spans="1:20" ht="19.350000000000001" customHeight="1">
      <c r="A31" s="25"/>
      <c r="B31" s="70" t="str">
        <f>IAB!B7</f>
        <v xml:space="preserve"> Americas</v>
      </c>
      <c r="C31" s="334">
        <v>0.18455517025808302</v>
      </c>
      <c r="D31" s="334">
        <v>0.2132333219263603</v>
      </c>
      <c r="E31" s="334">
        <v>0.2144232193099363</v>
      </c>
      <c r="F31" s="331">
        <v>0.25238187828115888</v>
      </c>
      <c r="G31" s="332">
        <v>0.20913489909123095</v>
      </c>
      <c r="H31" s="326">
        <v>0.20240137221269289</v>
      </c>
      <c r="I31" s="348">
        <v>0.21639703658905343</v>
      </c>
      <c r="J31" s="334">
        <v>0.23088356084014552</v>
      </c>
      <c r="K31" s="334">
        <v>0.20885711794961198</v>
      </c>
      <c r="L31" s="334">
        <v>0.21923881683857346</v>
      </c>
      <c r="M31" s="336">
        <v>0.20588235294117646</v>
      </c>
      <c r="N31" s="881">
        <v>0.22201512599017884</v>
      </c>
      <c r="O31" s="866"/>
      <c r="P31" s="865"/>
      <c r="Q31" s="985"/>
      <c r="R31" s="435"/>
      <c r="S31" s="434"/>
      <c r="T31" s="867"/>
    </row>
    <row r="32" spans="1:20" ht="19.350000000000001" customHeight="1">
      <c r="A32" s="25" t="s">
        <v>34</v>
      </c>
      <c r="B32" s="70" t="str">
        <f>IAB!B8</f>
        <v>Europe</v>
      </c>
      <c r="C32" s="349">
        <v>0.21082364540440826</v>
      </c>
      <c r="D32" s="349">
        <v>0.17716262335716465</v>
      </c>
      <c r="E32" s="349">
        <v>0.1810454612764697</v>
      </c>
      <c r="F32" s="349">
        <v>0.17289519735562903</v>
      </c>
      <c r="G32" s="333">
        <v>0.20252566977457806</v>
      </c>
      <c r="H32" s="332">
        <v>0.1989061134664552</v>
      </c>
      <c r="I32" s="350">
        <v>0.19738433625642568</v>
      </c>
      <c r="J32" s="334">
        <v>0.18762467242930339</v>
      </c>
      <c r="K32" s="334">
        <v>0.19820416702990143</v>
      </c>
      <c r="L32" s="335">
        <v>0.19321774557789267</v>
      </c>
      <c r="M32" s="336">
        <v>0.18487394957983194</v>
      </c>
      <c r="N32" s="882">
        <v>0.18301731244847486</v>
      </c>
      <c r="O32" s="869"/>
      <c r="P32" s="868"/>
      <c r="Q32" s="891"/>
      <c r="R32" s="435"/>
      <c r="S32" s="435"/>
      <c r="T32" s="870"/>
    </row>
    <row r="33" spans="1:20" ht="19.350000000000001" customHeight="1">
      <c r="A33" s="25"/>
      <c r="B33" s="70" t="str">
        <f>IAB!B9</f>
        <v>Greater China</v>
      </c>
      <c r="C33" s="349">
        <v>0.2221539752064555</v>
      </c>
      <c r="D33" s="349">
        <v>0.23458902525873787</v>
      </c>
      <c r="E33" s="349">
        <v>0.227661779949652</v>
      </c>
      <c r="F33" s="349">
        <v>0.24374878475597903</v>
      </c>
      <c r="G33" s="333">
        <v>0.23423423423423423</v>
      </c>
      <c r="H33" s="332">
        <v>0.25347098611605545</v>
      </c>
      <c r="I33" s="350">
        <v>0.25483822195343198</v>
      </c>
      <c r="J33" s="334">
        <v>0.23901904799155163</v>
      </c>
      <c r="K33" s="334">
        <v>0.25410164763316179</v>
      </c>
      <c r="L33" s="335">
        <v>0.2469927826784282</v>
      </c>
      <c r="M33" s="336">
        <v>0.25630252100840334</v>
      </c>
      <c r="N33" s="882">
        <v>0.29316462955661493</v>
      </c>
      <c r="O33" s="869"/>
      <c r="P33" s="868"/>
      <c r="Q33" s="891"/>
      <c r="R33" s="435"/>
      <c r="S33" s="435"/>
      <c r="T33" s="870"/>
    </row>
    <row r="34" spans="1:20" ht="19.350000000000001" customHeight="1">
      <c r="A34" s="3"/>
      <c r="B34" s="70" t="str">
        <f>IAB!B10</f>
        <v>Asia Pacific</v>
      </c>
      <c r="C34" s="349">
        <v>6.5268662991266699E-2</v>
      </c>
      <c r="D34" s="349">
        <v>8.2194948252420894E-2</v>
      </c>
      <c r="E34" s="349">
        <v>8.8622340688089232E-2</v>
      </c>
      <c r="F34" s="349">
        <v>9.4652926307602581E-2</v>
      </c>
      <c r="G34" s="333">
        <v>0.10936700893032771</v>
      </c>
      <c r="H34" s="332">
        <v>9.5763616945532204E-2</v>
      </c>
      <c r="I34" s="350">
        <v>8.1418203810099718E-2</v>
      </c>
      <c r="J34" s="334">
        <v>0.10196737982555638</v>
      </c>
      <c r="K34" s="334">
        <v>8.914654345741431E-2</v>
      </c>
      <c r="L34" s="335">
        <v>9.5189374037920882E-2</v>
      </c>
      <c r="M34" s="336">
        <v>0.1092436974789916</v>
      </c>
      <c r="N34" s="882">
        <v>9.2906555790530129E-2</v>
      </c>
      <c r="O34" s="869"/>
      <c r="P34" s="868"/>
      <c r="Q34" s="891"/>
      <c r="R34" s="435"/>
      <c r="S34" s="435"/>
      <c r="T34" s="870"/>
    </row>
    <row r="35" spans="1:20" ht="19.350000000000001" customHeight="1" thickBot="1">
      <c r="A35" s="25"/>
      <c r="B35" s="71" t="str">
        <f>IAB!B11</f>
        <v>Export</v>
      </c>
      <c r="C35" s="351">
        <v>4.6911540934791961E-3</v>
      </c>
      <c r="D35" s="351">
        <v>4.9481599319281169E-3</v>
      </c>
      <c r="E35" s="351">
        <v>2.73458709709265E-3</v>
      </c>
      <c r="F35" s="351">
        <v>3.6165662064942647E-3</v>
      </c>
      <c r="G35" s="338">
        <v>3.3046146583264485E-3</v>
      </c>
      <c r="H35" s="337">
        <v>2.718534580407132E-3</v>
      </c>
      <c r="I35" s="352">
        <v>1.2246749319625033E-2</v>
      </c>
      <c r="J35" s="339">
        <v>3.4614933312473112E-3</v>
      </c>
      <c r="K35" s="339">
        <v>7.1135907941766172E-3</v>
      </c>
      <c r="L35" s="340">
        <v>5.3922517490252462E-3</v>
      </c>
      <c r="M35" s="342">
        <v>4.2016806722689074E-3</v>
      </c>
      <c r="N35" s="883">
        <v>5.1973189003190071E-3</v>
      </c>
      <c r="O35" s="892"/>
      <c r="P35" s="893"/>
      <c r="Q35" s="894"/>
      <c r="R35" s="895"/>
      <c r="S35" s="895"/>
      <c r="T35" s="896"/>
    </row>
    <row r="36" spans="1:20" ht="19.350000000000001" customHeight="1" thickTop="1">
      <c r="A36" s="65"/>
      <c r="B36" s="989" t="s">
        <v>10</v>
      </c>
      <c r="C36" s="353">
        <v>0.59958729961218604</v>
      </c>
      <c r="D36" s="353">
        <v>0.7386691795604462</v>
      </c>
      <c r="E36" s="981">
        <v>0.88526404796679226</v>
      </c>
      <c r="F36" s="994">
        <v>0.86843697987592672</v>
      </c>
      <c r="G36" s="991">
        <v>0.81326024928667973</v>
      </c>
      <c r="H36" s="320">
        <v>0.76159698928250019</v>
      </c>
      <c r="I36" s="354">
        <v>0.85428454284542854</v>
      </c>
      <c r="J36" s="324">
        <v>0.84074464877901733</v>
      </c>
      <c r="K36" s="324">
        <v>0.80788762388402002</v>
      </c>
      <c r="L36" s="355">
        <v>0.82499901872276948</v>
      </c>
      <c r="M36" s="341">
        <v>0.86138613861386137</v>
      </c>
      <c r="N36" s="992">
        <v>0.84723550793954461</v>
      </c>
      <c r="O36" s="897"/>
      <c r="P36" s="886"/>
      <c r="Q36" s="993"/>
      <c r="R36" s="986"/>
      <c r="S36" s="436"/>
      <c r="T36" s="986"/>
    </row>
    <row r="37" spans="1:20" ht="19.350000000000001" customHeight="1">
      <c r="A37" s="25"/>
      <c r="B37" s="69" t="str">
        <f>IAB!B7</f>
        <v xml:space="preserve"> Americas</v>
      </c>
      <c r="C37" s="334">
        <v>0</v>
      </c>
      <c r="D37" s="334">
        <v>0</v>
      </c>
      <c r="E37" s="347">
        <v>0</v>
      </c>
      <c r="F37" s="347">
        <v>0</v>
      </c>
      <c r="G37" s="327">
        <v>0</v>
      </c>
      <c r="H37" s="332">
        <v>0</v>
      </c>
      <c r="I37" s="980">
        <v>0</v>
      </c>
      <c r="J37" s="334">
        <v>0</v>
      </c>
      <c r="K37" s="334">
        <v>0</v>
      </c>
      <c r="L37" s="334">
        <v>0</v>
      </c>
      <c r="M37" s="336">
        <v>0</v>
      </c>
      <c r="N37" s="881">
        <v>0</v>
      </c>
      <c r="O37" s="868"/>
      <c r="P37" s="868"/>
      <c r="Q37" s="890"/>
      <c r="R37" s="434"/>
      <c r="S37" s="435"/>
      <c r="T37" s="867"/>
    </row>
    <row r="38" spans="1:20" ht="19.350000000000001" customHeight="1">
      <c r="A38" s="25" t="s">
        <v>28</v>
      </c>
      <c r="B38" s="70" t="str">
        <f>IAB!B8</f>
        <v>Europe</v>
      </c>
      <c r="C38" s="349">
        <v>0</v>
      </c>
      <c r="D38" s="349">
        <v>0</v>
      </c>
      <c r="E38" s="349">
        <v>0</v>
      </c>
      <c r="F38" s="349">
        <v>0</v>
      </c>
      <c r="G38" s="333">
        <v>0</v>
      </c>
      <c r="H38" s="332">
        <v>0</v>
      </c>
      <c r="I38" s="350">
        <v>0</v>
      </c>
      <c r="J38" s="334">
        <v>0</v>
      </c>
      <c r="K38" s="334">
        <v>0</v>
      </c>
      <c r="L38" s="335">
        <v>0</v>
      </c>
      <c r="M38" s="336">
        <v>0</v>
      </c>
      <c r="N38" s="882">
        <v>0</v>
      </c>
      <c r="O38" s="869"/>
      <c r="P38" s="868"/>
      <c r="Q38" s="891"/>
      <c r="R38" s="435"/>
      <c r="S38" s="435"/>
      <c r="T38" s="870"/>
    </row>
    <row r="39" spans="1:20" ht="19.350000000000001" customHeight="1">
      <c r="A39" s="25"/>
      <c r="B39" s="70" t="str">
        <f>IAB!B9</f>
        <v>Greater China</v>
      </c>
      <c r="C39" s="349">
        <v>0.39618200294489725</v>
      </c>
      <c r="D39" s="349">
        <v>0.25915736997294581</v>
      </c>
      <c r="E39" s="349">
        <v>0.11212237681605043</v>
      </c>
      <c r="F39" s="349">
        <v>0.12687244666364048</v>
      </c>
      <c r="G39" s="333">
        <v>0.17667817990689294</v>
      </c>
      <c r="H39" s="332">
        <v>0.22727644604434263</v>
      </c>
      <c r="I39" s="350">
        <v>0.14071340713407132</v>
      </c>
      <c r="J39" s="334">
        <v>0.15186915887850469</v>
      </c>
      <c r="K39" s="334">
        <v>0.18404455729379965</v>
      </c>
      <c r="L39" s="335">
        <v>0.16728814224594732</v>
      </c>
      <c r="M39" s="336">
        <v>0.12871287128712872</v>
      </c>
      <c r="N39" s="882">
        <v>0.14578151903577577</v>
      </c>
      <c r="O39" s="869"/>
      <c r="P39" s="868"/>
      <c r="Q39" s="891"/>
      <c r="R39" s="435"/>
      <c r="S39" s="435"/>
      <c r="T39" s="870"/>
    </row>
    <row r="40" spans="1:20" ht="19.350000000000001" customHeight="1">
      <c r="A40" s="3"/>
      <c r="B40" s="70" t="str">
        <f>IAB!B10</f>
        <v>Asia Pacific</v>
      </c>
      <c r="C40" s="349">
        <v>0</v>
      </c>
      <c r="D40" s="349">
        <v>0</v>
      </c>
      <c r="E40" s="349">
        <v>0</v>
      </c>
      <c r="F40" s="349">
        <v>0</v>
      </c>
      <c r="G40" s="333">
        <v>0</v>
      </c>
      <c r="H40" s="332">
        <v>0</v>
      </c>
      <c r="I40" s="350">
        <v>0</v>
      </c>
      <c r="J40" s="334">
        <v>0</v>
      </c>
      <c r="K40" s="334">
        <v>0</v>
      </c>
      <c r="L40" s="335">
        <v>0</v>
      </c>
      <c r="M40" s="336">
        <v>0</v>
      </c>
      <c r="N40" s="882">
        <v>0</v>
      </c>
      <c r="O40" s="869"/>
      <c r="P40" s="868"/>
      <c r="Q40" s="891"/>
      <c r="R40" s="435"/>
      <c r="S40" s="435"/>
      <c r="T40" s="870"/>
    </row>
    <row r="41" spans="1:20" ht="19.350000000000001" customHeight="1" thickBot="1">
      <c r="A41" s="67"/>
      <c r="B41" s="71" t="str">
        <f>IAB!B11</f>
        <v>Export</v>
      </c>
      <c r="C41" s="351">
        <v>4.2306974429166923E-3</v>
      </c>
      <c r="D41" s="351">
        <v>2.1734504666078972E-3</v>
      </c>
      <c r="E41" s="351">
        <v>2.6135752171573524E-3</v>
      </c>
      <c r="F41" s="351">
        <v>4.6905734604327431E-3</v>
      </c>
      <c r="G41" s="338">
        <v>1.0061570806427392E-2</v>
      </c>
      <c r="H41" s="337">
        <v>1.1126564673157162E-2</v>
      </c>
      <c r="I41" s="352">
        <v>5.0020500205002075E-3</v>
      </c>
      <c r="J41" s="339">
        <v>7.3861923424781437E-3</v>
      </c>
      <c r="K41" s="339">
        <v>8.0678188221803594E-3</v>
      </c>
      <c r="L41" s="340">
        <v>7.7128390312831184E-3</v>
      </c>
      <c r="M41" s="342">
        <v>9.9009900990099011E-3</v>
      </c>
      <c r="N41" s="883">
        <v>6.9829730246795483E-3</v>
      </c>
      <c r="O41" s="892"/>
      <c r="P41" s="893"/>
      <c r="Q41" s="894"/>
      <c r="R41" s="895"/>
      <c r="S41" s="895"/>
      <c r="T41" s="896"/>
    </row>
    <row r="42" spans="1:20" ht="19.350000000000001" customHeight="1" thickTop="1">
      <c r="A42" s="1156" t="s">
        <v>140</v>
      </c>
      <c r="B42" s="988" t="s">
        <v>10</v>
      </c>
      <c r="C42" s="356">
        <v>0.61927567282684604</v>
      </c>
      <c r="D42" s="356">
        <v>0.77241299838672506</v>
      </c>
      <c r="E42" s="981">
        <v>0.82194430118617845</v>
      </c>
      <c r="F42" s="995" t="s">
        <v>129</v>
      </c>
      <c r="G42" s="1023" t="s">
        <v>129</v>
      </c>
      <c r="H42" s="1023" t="s">
        <v>129</v>
      </c>
      <c r="I42" s="940" t="s">
        <v>129</v>
      </c>
      <c r="J42" s="1024" t="s">
        <v>129</v>
      </c>
      <c r="K42" s="1024" t="s">
        <v>129</v>
      </c>
      <c r="L42" s="1025" t="s">
        <v>129</v>
      </c>
      <c r="M42" s="325">
        <v>0.90909090909090906</v>
      </c>
      <c r="N42" s="885">
        <v>0.79599271402550087</v>
      </c>
      <c r="O42" s="984"/>
      <c r="P42" s="861"/>
      <c r="Q42" s="997"/>
      <c r="R42" s="986"/>
      <c r="S42" s="863"/>
      <c r="T42" s="864"/>
    </row>
    <row r="43" spans="1:20" ht="19.350000000000001" customHeight="1">
      <c r="A43" s="1157"/>
      <c r="B43" s="70" t="str">
        <f>IAB!B7</f>
        <v xml:space="preserve"> Americas</v>
      </c>
      <c r="C43" s="334">
        <v>2.2914494563536149E-4</v>
      </c>
      <c r="D43" s="334">
        <v>-2.3046784973496199E-4</v>
      </c>
      <c r="E43" s="347">
        <v>0</v>
      </c>
      <c r="F43" s="937" t="s">
        <v>129</v>
      </c>
      <c r="G43" s="1026" t="s">
        <v>129</v>
      </c>
      <c r="H43" s="1027" t="s">
        <v>129</v>
      </c>
      <c r="I43" s="996" t="s">
        <v>129</v>
      </c>
      <c r="J43" s="1028" t="s">
        <v>129</v>
      </c>
      <c r="K43" s="1028" t="s">
        <v>129</v>
      </c>
      <c r="L43" s="1029" t="s">
        <v>129</v>
      </c>
      <c r="M43" s="336">
        <v>0</v>
      </c>
      <c r="N43" s="983">
        <v>0</v>
      </c>
      <c r="O43" s="866"/>
      <c r="P43" s="868"/>
      <c r="Q43" s="901"/>
      <c r="R43" s="434"/>
      <c r="S43" s="435"/>
      <c r="T43" s="435"/>
    </row>
    <row r="44" spans="1:20" ht="19.350000000000001" customHeight="1">
      <c r="A44" s="1157"/>
      <c r="B44" s="70" t="str">
        <f>IAB!B8</f>
        <v>Europe</v>
      </c>
      <c r="C44" s="349">
        <v>-3.4371741845304224E-4</v>
      </c>
      <c r="D44" s="349">
        <v>0</v>
      </c>
      <c r="E44" s="349">
        <v>-3.2233109850438369E-3</v>
      </c>
      <c r="F44" s="938" t="s">
        <v>129</v>
      </c>
      <c r="G44" s="1030" t="s">
        <v>129</v>
      </c>
      <c r="H44" s="1031" t="s">
        <v>129</v>
      </c>
      <c r="I44" s="941" t="s">
        <v>129</v>
      </c>
      <c r="J44" s="1028" t="s">
        <v>129</v>
      </c>
      <c r="K44" s="1028" t="s">
        <v>129</v>
      </c>
      <c r="L44" s="1032" t="s">
        <v>129</v>
      </c>
      <c r="M44" s="336">
        <v>0</v>
      </c>
      <c r="N44" s="882">
        <v>0</v>
      </c>
      <c r="O44" s="869"/>
      <c r="P44" s="868"/>
      <c r="Q44" s="902"/>
      <c r="R44" s="435"/>
      <c r="S44" s="435"/>
      <c r="T44" s="870"/>
    </row>
    <row r="45" spans="1:20" ht="19.350000000000001" customHeight="1">
      <c r="A45" s="1157"/>
      <c r="B45" s="70" t="str">
        <f>IAB!B9</f>
        <v>Greater China</v>
      </c>
      <c r="C45" s="349">
        <v>3.368430700839814E-2</v>
      </c>
      <c r="D45" s="349">
        <v>2.0857340401014057E-2</v>
      </c>
      <c r="E45" s="349">
        <v>6.3305827746260965E-2</v>
      </c>
      <c r="F45" s="938" t="s">
        <v>129</v>
      </c>
      <c r="G45" s="1030" t="s">
        <v>129</v>
      </c>
      <c r="H45" s="1031" t="s">
        <v>129</v>
      </c>
      <c r="I45" s="941" t="s">
        <v>129</v>
      </c>
      <c r="J45" s="1028" t="s">
        <v>129</v>
      </c>
      <c r="K45" s="1028" t="s">
        <v>129</v>
      </c>
      <c r="L45" s="1032" t="s">
        <v>129</v>
      </c>
      <c r="M45" s="336">
        <v>0</v>
      </c>
      <c r="N45" s="882">
        <v>0</v>
      </c>
      <c r="O45" s="869"/>
      <c r="P45" s="868"/>
      <c r="Q45" s="902"/>
      <c r="R45" s="435"/>
      <c r="S45" s="435"/>
      <c r="T45" s="870"/>
    </row>
    <row r="46" spans="1:20" ht="19.350000000000001" customHeight="1">
      <c r="A46" s="1157"/>
      <c r="B46" s="70" t="str">
        <f>IAB!B10</f>
        <v>Asia Pacific</v>
      </c>
      <c r="C46" s="349">
        <v>6.759775896243163E-3</v>
      </c>
      <c r="D46" s="349">
        <v>2.7656141968195437E-3</v>
      </c>
      <c r="E46" s="349">
        <v>8.5095410005157305E-3</v>
      </c>
      <c r="F46" s="938" t="s">
        <v>129</v>
      </c>
      <c r="G46" s="1030" t="s">
        <v>129</v>
      </c>
      <c r="H46" s="1031" t="s">
        <v>129</v>
      </c>
      <c r="I46" s="941" t="s">
        <v>129</v>
      </c>
      <c r="J46" s="1028" t="s">
        <v>129</v>
      </c>
      <c r="K46" s="1028" t="s">
        <v>129</v>
      </c>
      <c r="L46" s="1032" t="s">
        <v>129</v>
      </c>
      <c r="M46" s="336">
        <v>0</v>
      </c>
      <c r="N46" s="882">
        <v>0</v>
      </c>
      <c r="O46" s="869"/>
      <c r="P46" s="868"/>
      <c r="Q46" s="902"/>
      <c r="R46" s="435"/>
      <c r="S46" s="435"/>
      <c r="T46" s="870"/>
    </row>
    <row r="47" spans="1:20" ht="19.350000000000001" customHeight="1" thickBot="1">
      <c r="A47" s="1158"/>
      <c r="B47" s="72" t="str">
        <f>IAB!B11</f>
        <v>Export</v>
      </c>
      <c r="C47" s="360">
        <v>0.34039481674132949</v>
      </c>
      <c r="D47" s="360">
        <v>0.20419451486517629</v>
      </c>
      <c r="E47" s="360">
        <v>0.10946364105208871</v>
      </c>
      <c r="F47" s="939" t="s">
        <v>129</v>
      </c>
      <c r="G47" s="1033" t="s">
        <v>129</v>
      </c>
      <c r="H47" s="1034" t="s">
        <v>129</v>
      </c>
      <c r="I47" s="942" t="s">
        <v>129</v>
      </c>
      <c r="J47" s="1035" t="s">
        <v>129</v>
      </c>
      <c r="K47" s="1035" t="s">
        <v>129</v>
      </c>
      <c r="L47" s="1036" t="s">
        <v>129</v>
      </c>
      <c r="M47" s="387">
        <v>9.0909090909090912E-2</v>
      </c>
      <c r="N47" s="943">
        <v>0.2040072859744991</v>
      </c>
      <c r="O47" s="872"/>
      <c r="P47" s="871"/>
      <c r="Q47" s="903"/>
      <c r="R47" s="873"/>
      <c r="S47" s="873"/>
      <c r="T47" s="874"/>
    </row>
    <row r="49" spans="1:21" s="500" customFormat="1" ht="31.5" customHeight="1">
      <c r="A49" s="1108" t="s">
        <v>134</v>
      </c>
      <c r="B49" s="1108"/>
      <c r="C49" s="1108"/>
      <c r="D49" s="1108"/>
      <c r="E49" s="1108"/>
      <c r="F49" s="1108"/>
      <c r="G49" s="1108"/>
      <c r="H49" s="1108"/>
      <c r="I49" s="1108"/>
      <c r="J49" s="1108"/>
      <c r="K49" s="1108"/>
      <c r="L49" s="1108"/>
      <c r="M49" s="1108"/>
      <c r="N49" s="473"/>
      <c r="O49" s="59"/>
      <c r="P49" s="59"/>
      <c r="Q49" s="59"/>
      <c r="R49" s="59"/>
      <c r="S49" s="59"/>
      <c r="T49" s="59"/>
      <c r="U49" s="464"/>
    </row>
    <row r="50" spans="1:21">
      <c r="A50" s="1040" t="s">
        <v>150</v>
      </c>
      <c r="B50" s="1103"/>
      <c r="C50" s="1103"/>
      <c r="D50" s="1103"/>
      <c r="E50" s="1103"/>
      <c r="F50" s="1103"/>
      <c r="G50" s="1103"/>
      <c r="H50" s="1103"/>
      <c r="I50" s="1103"/>
      <c r="J50" s="1103"/>
      <c r="K50" s="1103"/>
      <c r="L50" s="1103"/>
      <c r="M50" s="1103"/>
    </row>
    <row r="51" spans="1:21">
      <c r="A51" s="1103"/>
      <c r="B51" s="1103"/>
      <c r="C51" s="1103"/>
      <c r="D51" s="1103"/>
      <c r="E51" s="1103"/>
      <c r="F51" s="1103"/>
      <c r="G51" s="1103"/>
      <c r="H51" s="1103"/>
      <c r="I51" s="1103"/>
      <c r="J51" s="1103"/>
      <c r="K51" s="1103"/>
      <c r="L51" s="1103"/>
      <c r="M51" s="1103"/>
    </row>
  </sheetData>
  <mergeCells count="12">
    <mergeCell ref="N4:T4"/>
    <mergeCell ref="A3:B3"/>
    <mergeCell ref="N2:T2"/>
    <mergeCell ref="N3:T3"/>
    <mergeCell ref="F2:L2"/>
    <mergeCell ref="F3:L3"/>
    <mergeCell ref="A49:M49"/>
    <mergeCell ref="A50:M51"/>
    <mergeCell ref="A42:A47"/>
    <mergeCell ref="A5:B5"/>
    <mergeCell ref="A4:B4"/>
    <mergeCell ref="F4:L4"/>
  </mergeCells>
  <phoneticPr fontId="4"/>
  <pageMargins left="0.27559055118110237" right="0.19685039370078741" top="0.19685039370078741" bottom="0.19685039370078741" header="0.19685039370078741" footer="0.19685039370078741"/>
  <pageSetup paperSize="9" scale="63" orientation="landscape" r:id="rId1"/>
  <headerFooter scaleWithDoc="0" alignWithMargins="0">
    <oddFooter xml:space="preserve">&amp;C12&amp;RRatio of Sales by Segment and Region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showGridLines="0" zoomScale="80" zoomScaleNormal="80" workbookViewId="0"/>
  </sheetViews>
  <sheetFormatPr defaultRowHeight="14.25"/>
  <cols>
    <col min="1" max="1" width="9" style="37"/>
    <col min="2" max="2" width="11.875" style="37" customWidth="1"/>
    <col min="3" max="4" width="11" style="37" customWidth="1"/>
    <col min="5" max="5" width="11" style="500" customWidth="1"/>
    <col min="6" max="12" width="11" style="37" customWidth="1"/>
    <col min="13" max="13" width="20.5" style="37" customWidth="1"/>
    <col min="14" max="20" width="11.125" style="37" customWidth="1"/>
    <col min="21" max="16384" width="9" style="37"/>
  </cols>
  <sheetData>
    <row r="1" spans="1:20" ht="21.75" customHeight="1" thickBot="1">
      <c r="A1" s="1"/>
      <c r="B1" s="1"/>
      <c r="C1" s="1"/>
      <c r="D1" s="1"/>
      <c r="E1" s="498"/>
      <c r="F1" s="1"/>
      <c r="G1" s="1"/>
      <c r="H1" s="1"/>
      <c r="I1" s="1"/>
      <c r="J1" s="1"/>
      <c r="K1" s="1"/>
      <c r="L1" s="1"/>
      <c r="M1" s="22"/>
      <c r="N1" s="1"/>
      <c r="O1" s="1"/>
      <c r="P1" s="1"/>
      <c r="Q1" s="1"/>
      <c r="R1" s="1"/>
      <c r="S1" s="533"/>
      <c r="T1" s="530" t="s">
        <v>97</v>
      </c>
    </row>
    <row r="2" spans="1:20" ht="20.25" customHeight="1">
      <c r="A2" s="57"/>
      <c r="B2" s="58"/>
      <c r="C2" s="215" t="str">
        <f>'Total PL'!C2</f>
        <v>FY14</v>
      </c>
      <c r="D2" s="215" t="str">
        <f>'Total PL'!D2</f>
        <v>FY15</v>
      </c>
      <c r="E2" s="170" t="str">
        <f>'Total PL'!E2</f>
        <v>FY16</v>
      </c>
      <c r="F2" s="1167" t="str">
        <f>'Total PL'!F2</f>
        <v>FY17</v>
      </c>
      <c r="G2" s="1080"/>
      <c r="H2" s="1080"/>
      <c r="I2" s="1080"/>
      <c r="J2" s="1080"/>
      <c r="K2" s="1080"/>
      <c r="L2" s="1168"/>
      <c r="M2" s="262" t="str">
        <f>'Total PL'!M2</f>
        <v>FY18</v>
      </c>
      <c r="N2" s="1171" t="str">
        <f>'Total PL'!N2</f>
        <v>FY18</v>
      </c>
      <c r="O2" s="1165">
        <f>'Total PL'!O2</f>
        <v>0</v>
      </c>
      <c r="P2" s="1165">
        <f>'Total PL'!P2</f>
        <v>0</v>
      </c>
      <c r="Q2" s="1165">
        <f>'Total PL'!Q2</f>
        <v>0</v>
      </c>
      <c r="R2" s="1165">
        <f>'Total PL'!R2</f>
        <v>0</v>
      </c>
      <c r="S2" s="1165">
        <f>'Total PL'!S2</f>
        <v>0</v>
      </c>
      <c r="T2" s="1166">
        <f>'Total PL'!T2</f>
        <v>0</v>
      </c>
    </row>
    <row r="3" spans="1:20" ht="20.25" customHeight="1">
      <c r="A3" s="1169" t="s">
        <v>24</v>
      </c>
      <c r="B3" s="1170"/>
      <c r="C3" s="95" t="str">
        <f>'Total PL'!C3</f>
        <v>Actual</v>
      </c>
      <c r="D3" s="171" t="str">
        <f>'Total PL'!D3</f>
        <v>Actual</v>
      </c>
      <c r="E3" s="171" t="str">
        <f>'Total PL'!E3</f>
        <v>Actual</v>
      </c>
      <c r="F3" s="1081" t="str">
        <f>'Total PL'!F3</f>
        <v xml:space="preserve">Actual </v>
      </c>
      <c r="G3" s="1069"/>
      <c r="H3" s="1069"/>
      <c r="I3" s="1069"/>
      <c r="J3" s="1069"/>
      <c r="K3" s="1069"/>
      <c r="L3" s="1070"/>
      <c r="M3" s="420" t="str">
        <f>'Total PL'!M3</f>
        <v>Plan</v>
      </c>
      <c r="N3" s="1101" t="str">
        <f>'Total PL'!N3:T3</f>
        <v>Actual</v>
      </c>
      <c r="O3" s="1063"/>
      <c r="P3" s="1063"/>
      <c r="Q3" s="1063"/>
      <c r="R3" s="1063"/>
      <c r="S3" s="1063"/>
      <c r="T3" s="1064"/>
    </row>
    <row r="4" spans="1:20" ht="20.25" customHeight="1" thickBot="1">
      <c r="A4" s="1169" t="s">
        <v>53</v>
      </c>
      <c r="B4" s="1170"/>
      <c r="C4" s="107"/>
      <c r="D4" s="430"/>
      <c r="E4" s="430"/>
      <c r="F4" s="1088"/>
      <c r="G4" s="1089"/>
      <c r="H4" s="1069"/>
      <c r="I4" s="1089"/>
      <c r="J4" s="1089"/>
      <c r="K4" s="1069"/>
      <c r="L4" s="1090"/>
      <c r="M4" s="421" t="str">
        <f>'Total PL'!M4</f>
        <v>(Announced Apr 26)</v>
      </c>
      <c r="N4" s="1118" t="str">
        <f>'Total PL'!N4:T4</f>
        <v>(Announced Jul 26)</v>
      </c>
      <c r="O4" s="1074"/>
      <c r="P4" s="1074"/>
      <c r="Q4" s="1074"/>
      <c r="R4" s="1075"/>
      <c r="S4" s="1075"/>
      <c r="T4" s="1076"/>
    </row>
    <row r="5" spans="1:20" ht="23.25" customHeight="1" thickBot="1">
      <c r="A5" s="1122"/>
      <c r="B5" s="1123"/>
      <c r="C5" s="100" t="str">
        <f>'Total PL'!C5</f>
        <v>Full (A)</v>
      </c>
      <c r="D5" s="100" t="str">
        <f>'Total PL'!D5</f>
        <v>Full (A)</v>
      </c>
      <c r="E5" s="100" t="str">
        <f>'Total PL'!E5</f>
        <v>Full (A)</v>
      </c>
      <c r="F5" s="97" t="str">
        <f>'Total PL'!F5</f>
        <v>Q1 (A)</v>
      </c>
      <c r="G5" s="98" t="str">
        <f>'Total PL'!G5</f>
        <v>Q2 (A)</v>
      </c>
      <c r="H5" s="98" t="str">
        <f>'Total PL'!H5</f>
        <v>Q3 (A)</v>
      </c>
      <c r="I5" s="166" t="str">
        <f>'Total PL'!I5</f>
        <v>Q4 (A)</v>
      </c>
      <c r="J5" s="100" t="str">
        <f>'Total PL'!J5</f>
        <v>1st H (A)</v>
      </c>
      <c r="K5" s="100" t="str">
        <f>'Total PL'!K5</f>
        <v>2nd H (A)</v>
      </c>
      <c r="L5" s="101" t="str">
        <f>'Total PL'!L5</f>
        <v>Full (A)</v>
      </c>
      <c r="M5" s="206" t="s">
        <v>84</v>
      </c>
      <c r="N5" s="690" t="str">
        <f>'Total PL'!N5</f>
        <v>Q1 (A)</v>
      </c>
      <c r="O5" s="691" t="str">
        <f>'Total PL'!O5</f>
        <v>Q2 (E)</v>
      </c>
      <c r="P5" s="610" t="str">
        <f>'Total PL'!P5</f>
        <v>Q3 (E)</v>
      </c>
      <c r="Q5" s="691" t="str">
        <f>'Total PL'!Q5</f>
        <v>Q4 (E)</v>
      </c>
      <c r="R5" s="164" t="str">
        <f>'Total PL'!R5</f>
        <v>1st H (E)</v>
      </c>
      <c r="S5" s="164" t="str">
        <f>'Total PL'!S5</f>
        <v>2nd H (E)</v>
      </c>
      <c r="T5" s="564" t="str">
        <f>'Total PL'!T5</f>
        <v>Full (E)</v>
      </c>
    </row>
    <row r="6" spans="1:20" ht="24" customHeight="1" thickTop="1">
      <c r="A6" s="1124" t="s">
        <v>30</v>
      </c>
      <c r="B6" s="1125"/>
      <c r="C6" s="362">
        <v>546.16999999999996</v>
      </c>
      <c r="D6" s="362">
        <v>479.28999999999996</v>
      </c>
      <c r="E6" s="362">
        <v>520.05093863000002</v>
      </c>
      <c r="F6" s="362">
        <v>192.44108155000001</v>
      </c>
      <c r="G6" s="363">
        <v>187.86891845</v>
      </c>
      <c r="H6" s="364">
        <v>172.11</v>
      </c>
      <c r="I6" s="365">
        <v>187.37999999999994</v>
      </c>
      <c r="J6" s="366">
        <v>380.31</v>
      </c>
      <c r="K6" s="365">
        <v>359.48999999999995</v>
      </c>
      <c r="L6" s="366">
        <v>739.8</v>
      </c>
      <c r="M6" s="431">
        <v>820</v>
      </c>
      <c r="N6" s="904">
        <v>170.38</v>
      </c>
      <c r="O6" s="908"/>
      <c r="P6" s="909"/>
      <c r="Q6" s="910"/>
      <c r="R6" s="911"/>
      <c r="S6" s="910"/>
      <c r="T6" s="911"/>
    </row>
    <row r="7" spans="1:20" ht="24" customHeight="1">
      <c r="A7" s="1113" t="s">
        <v>31</v>
      </c>
      <c r="B7" s="1114"/>
      <c r="C7" s="367">
        <v>100.65003548</v>
      </c>
      <c r="D7" s="367">
        <v>86.019454899999999</v>
      </c>
      <c r="E7" s="367">
        <v>97.510186340000004</v>
      </c>
      <c r="F7" s="367">
        <v>36.949778053655926</v>
      </c>
      <c r="G7" s="368">
        <v>36.47782362457793</v>
      </c>
      <c r="H7" s="369">
        <v>37.262902891329446</v>
      </c>
      <c r="I7" s="370">
        <v>14.044606690507891</v>
      </c>
      <c r="J7" s="371">
        <v>73.427601678233856</v>
      </c>
      <c r="K7" s="370">
        <v>51.307509581837337</v>
      </c>
      <c r="L7" s="371">
        <v>124.73511126007119</v>
      </c>
      <c r="M7" s="231">
        <v>125</v>
      </c>
      <c r="N7" s="905">
        <v>29.09</v>
      </c>
      <c r="O7" s="912"/>
      <c r="P7" s="913"/>
      <c r="Q7" s="914"/>
      <c r="R7" s="915"/>
      <c r="S7" s="914"/>
      <c r="T7" s="915"/>
    </row>
    <row r="8" spans="1:20" ht="24" customHeight="1">
      <c r="A8" s="1113" t="s">
        <v>32</v>
      </c>
      <c r="B8" s="1114"/>
      <c r="C8" s="362">
        <v>92.3</v>
      </c>
      <c r="D8" s="362">
        <v>73.42</v>
      </c>
      <c r="E8" s="362">
        <v>71.267641080000004</v>
      </c>
      <c r="F8" s="362">
        <v>13.94913292</v>
      </c>
      <c r="G8" s="363">
        <v>12.260867080000001</v>
      </c>
      <c r="H8" s="372">
        <v>16.541665019999996</v>
      </c>
      <c r="I8" s="365">
        <v>15.408334979999999</v>
      </c>
      <c r="J8" s="366">
        <v>26.21</v>
      </c>
      <c r="K8" s="365">
        <v>31.949999999999996</v>
      </c>
      <c r="L8" s="366">
        <v>58.16</v>
      </c>
      <c r="M8" s="229">
        <v>60</v>
      </c>
      <c r="N8" s="904">
        <v>17.54</v>
      </c>
      <c r="O8" s="908"/>
      <c r="P8" s="916"/>
      <c r="Q8" s="910"/>
      <c r="R8" s="911"/>
      <c r="S8" s="910"/>
      <c r="T8" s="911"/>
    </row>
    <row r="9" spans="1:20" ht="24" customHeight="1">
      <c r="A9" s="1113" t="s">
        <v>33</v>
      </c>
      <c r="B9" s="1114"/>
      <c r="C9" s="362">
        <v>30.538569999999993</v>
      </c>
      <c r="D9" s="362">
        <v>25.424929999999989</v>
      </c>
      <c r="E9" s="362">
        <v>36.849999999999994</v>
      </c>
      <c r="F9" s="362">
        <v>-19.822563930000001</v>
      </c>
      <c r="G9" s="363">
        <v>-8.3574360699999986</v>
      </c>
      <c r="H9" s="372">
        <v>-5.2913500000000004</v>
      </c>
      <c r="I9" s="365">
        <v>74.58135</v>
      </c>
      <c r="J9" s="366">
        <v>-28.18</v>
      </c>
      <c r="K9" s="365">
        <v>69.289999999999992</v>
      </c>
      <c r="L9" s="366">
        <v>41.11</v>
      </c>
      <c r="M9" s="229">
        <v>45</v>
      </c>
      <c r="N9" s="904">
        <v>-21.67</v>
      </c>
      <c r="O9" s="908"/>
      <c r="P9" s="916"/>
      <c r="Q9" s="910"/>
      <c r="R9" s="911"/>
      <c r="S9" s="910"/>
      <c r="T9" s="911"/>
    </row>
    <row r="10" spans="1:20" ht="24" customHeight="1">
      <c r="A10" s="1113" t="s">
        <v>34</v>
      </c>
      <c r="B10" s="1114"/>
      <c r="C10" s="367">
        <v>65.11</v>
      </c>
      <c r="D10" s="367">
        <v>72.849999999999994</v>
      </c>
      <c r="E10" s="367">
        <v>85.347859999999997</v>
      </c>
      <c r="F10" s="367">
        <v>33.134590750000001</v>
      </c>
      <c r="G10" s="368">
        <v>28.775409249999996</v>
      </c>
      <c r="H10" s="369">
        <v>39.889718819999999</v>
      </c>
      <c r="I10" s="370">
        <v>10.310281180000004</v>
      </c>
      <c r="J10" s="371">
        <v>61.91</v>
      </c>
      <c r="K10" s="370">
        <v>50.2</v>
      </c>
      <c r="L10" s="371">
        <v>112.11</v>
      </c>
      <c r="M10" s="231">
        <v>125</v>
      </c>
      <c r="N10" s="905">
        <v>39.35</v>
      </c>
      <c r="O10" s="912"/>
      <c r="P10" s="913"/>
      <c r="Q10" s="914"/>
      <c r="R10" s="915"/>
      <c r="S10" s="914"/>
      <c r="T10" s="915"/>
    </row>
    <row r="11" spans="1:20" ht="24" customHeight="1">
      <c r="A11" s="1133" t="s">
        <v>28</v>
      </c>
      <c r="B11" s="1134"/>
      <c r="C11" s="389">
        <v>126.51367</v>
      </c>
      <c r="D11" s="389">
        <v>-13.15657</v>
      </c>
      <c r="E11" s="389">
        <v>5.9283428999999899</v>
      </c>
      <c r="F11" s="362">
        <v>2.5966973200000001</v>
      </c>
      <c r="G11" s="363">
        <v>1.6439231599999997</v>
      </c>
      <c r="H11" s="372">
        <v>-4.4360013800000004</v>
      </c>
      <c r="I11" s="365">
        <v>-4.3989206400000009</v>
      </c>
      <c r="J11" s="366">
        <v>4.2406204799999996</v>
      </c>
      <c r="K11" s="365">
        <v>-8.8349220200000005</v>
      </c>
      <c r="L11" s="366">
        <v>-4.5943015400000009</v>
      </c>
      <c r="M11" s="229">
        <v>0</v>
      </c>
      <c r="N11" s="904">
        <v>-2.56</v>
      </c>
      <c r="O11" s="908"/>
      <c r="P11" s="916"/>
      <c r="Q11" s="910"/>
      <c r="R11" s="911"/>
      <c r="S11" s="910"/>
      <c r="T11" s="911"/>
    </row>
    <row r="12" spans="1:20" ht="24" customHeight="1" thickBot="1">
      <c r="A12" s="1135" t="s">
        <v>75</v>
      </c>
      <c r="B12" s="1136"/>
      <c r="C12" s="377">
        <v>-95.372275480000098</v>
      </c>
      <c r="D12" s="377">
        <v>-100.98087362</v>
      </c>
      <c r="E12" s="377">
        <v>-141.29394959999999</v>
      </c>
      <c r="F12" s="373">
        <v>-32.346042556865228</v>
      </c>
      <c r="G12" s="374">
        <v>-50.324617747787073</v>
      </c>
      <c r="H12" s="375">
        <v>-45.092379174538621</v>
      </c>
      <c r="I12" s="376">
        <v>-81.010589123717182</v>
      </c>
      <c r="J12" s="377">
        <v>-82.670660304652301</v>
      </c>
      <c r="K12" s="376">
        <v>-126.1029682982558</v>
      </c>
      <c r="L12" s="377">
        <v>-208</v>
      </c>
      <c r="M12" s="378">
        <v>-245</v>
      </c>
      <c r="N12" s="906">
        <v>-36.04</v>
      </c>
      <c r="O12" s="917"/>
      <c r="P12" s="918"/>
      <c r="Q12" s="917"/>
      <c r="R12" s="919"/>
      <c r="S12" s="920"/>
      <c r="T12" s="919"/>
    </row>
    <row r="13" spans="1:20" ht="24" customHeight="1" thickTop="1" thickBot="1">
      <c r="A13" s="1137" t="s">
        <v>35</v>
      </c>
      <c r="B13" s="1138"/>
      <c r="C13" s="379">
        <v>865.91</v>
      </c>
      <c r="D13" s="379">
        <v>622.87</v>
      </c>
      <c r="E13" s="379">
        <v>685.286320632615</v>
      </c>
      <c r="F13" s="379">
        <v>226.90267410679101</v>
      </c>
      <c r="G13" s="380">
        <v>208.345555456791</v>
      </c>
      <c r="H13" s="381">
        <v>210.98493272678996</v>
      </c>
      <c r="I13" s="382">
        <v>216.30962555679105</v>
      </c>
      <c r="J13" s="383">
        <v>435.24822956358202</v>
      </c>
      <c r="K13" s="382">
        <v>427.29455828358101</v>
      </c>
      <c r="L13" s="383">
        <v>862.54278784716303</v>
      </c>
      <c r="M13" s="384">
        <v>930</v>
      </c>
      <c r="N13" s="907">
        <v>196.09358775000001</v>
      </c>
      <c r="O13" s="921"/>
      <c r="P13" s="922"/>
      <c r="Q13" s="923"/>
      <c r="R13" s="924"/>
      <c r="S13" s="923"/>
      <c r="T13" s="924"/>
    </row>
    <row r="14" spans="1:20" ht="20.25" customHeight="1" thickBot="1">
      <c r="M14" s="221"/>
    </row>
    <row r="15" spans="1:20" ht="24" customHeight="1">
      <c r="A15" s="1174" t="s">
        <v>76</v>
      </c>
      <c r="B15" s="1175"/>
      <c r="C15" s="1077" t="str">
        <f>'Total PL'!$C$36</f>
        <v>FY15 (A) /
FY14 (A)</v>
      </c>
      <c r="D15" s="1077" t="str">
        <f>'Total PL'!$D$36</f>
        <v>FY16 (A) /
FY15 (A)</v>
      </c>
      <c r="E15" s="1077" t="str">
        <f>'Total PL'!$E$36</f>
        <v>FY17 (A) /
FY16 (A)</v>
      </c>
      <c r="F15" s="1079" t="str">
        <f>'Total PL'!$F$36</f>
        <v>FY18 (A) / 
FY17 (A)</v>
      </c>
      <c r="G15" s="1080"/>
      <c r="H15" s="1080"/>
      <c r="I15" s="1080"/>
      <c r="J15" s="1080"/>
      <c r="K15" s="1080"/>
      <c r="L15" s="1080"/>
      <c r="M15" s="1173"/>
      <c r="S15" s="1172"/>
      <c r="T15" s="1172"/>
    </row>
    <row r="16" spans="1:20" ht="24" customHeight="1" thickBot="1">
      <c r="A16" s="1176"/>
      <c r="B16" s="1177"/>
      <c r="C16" s="1083"/>
      <c r="D16" s="1083"/>
      <c r="E16" s="1083"/>
      <c r="F16" s="1081"/>
      <c r="G16" s="1082"/>
      <c r="H16" s="1082"/>
      <c r="I16" s="1082"/>
      <c r="J16" s="1082"/>
      <c r="K16" s="1082"/>
      <c r="L16" s="1082"/>
      <c r="M16" s="1173"/>
      <c r="S16" s="1172"/>
      <c r="T16" s="1172"/>
    </row>
    <row r="17" spans="1:20" ht="24" customHeight="1" thickBot="1">
      <c r="A17" s="1122" t="str">
        <f>'Total PL'!A38:B38</f>
        <v>Comparison</v>
      </c>
      <c r="B17" s="1123"/>
      <c r="C17" s="101" t="str">
        <f>'Total PL'!C38</f>
        <v xml:space="preserve"> Full (A)</v>
      </c>
      <c r="D17" s="101" t="str">
        <f>'Total PL'!D38</f>
        <v xml:space="preserve"> Full (A)</v>
      </c>
      <c r="E17" s="101" t="s">
        <v>198</v>
      </c>
      <c r="F17" s="97" t="s">
        <v>27</v>
      </c>
      <c r="G17" s="405" t="s">
        <v>160</v>
      </c>
      <c r="H17" s="98" t="s">
        <v>162</v>
      </c>
      <c r="I17" s="405" t="s">
        <v>164</v>
      </c>
      <c r="J17" s="100" t="s">
        <v>166</v>
      </c>
      <c r="K17" s="406" t="s">
        <v>168</v>
      </c>
      <c r="L17" s="100" t="s">
        <v>170</v>
      </c>
      <c r="M17" s="492"/>
      <c r="S17" s="1084"/>
      <c r="T17" s="1084"/>
    </row>
    <row r="18" spans="1:20" ht="24" customHeight="1" thickTop="1">
      <c r="A18" s="1124" t="s">
        <v>15</v>
      </c>
      <c r="B18" s="1125"/>
      <c r="C18" s="284">
        <v>0.87754728381273228</v>
      </c>
      <c r="D18" s="284">
        <v>1.0850444170126647</v>
      </c>
      <c r="E18" s="284">
        <v>1.4225529559640782</v>
      </c>
      <c r="F18" s="423">
        <v>0.88536189169011659</v>
      </c>
      <c r="G18" s="788"/>
      <c r="H18" s="788"/>
      <c r="I18" s="944"/>
      <c r="J18" s="945"/>
      <c r="K18" s="945"/>
      <c r="L18" s="791"/>
      <c r="M18" s="782"/>
      <c r="S18" s="1084"/>
      <c r="T18" s="1084"/>
    </row>
    <row r="19" spans="1:20" ht="24" customHeight="1">
      <c r="A19" s="1113" t="s">
        <v>22</v>
      </c>
      <c r="B19" s="1114"/>
      <c r="C19" s="140">
        <v>0.85463909167814234</v>
      </c>
      <c r="D19" s="140">
        <v>1.1335829371780872</v>
      </c>
      <c r="E19" s="140">
        <v>1.2792008295947965</v>
      </c>
      <c r="F19" s="424">
        <v>0.78728483721221554</v>
      </c>
      <c r="G19" s="652"/>
      <c r="H19" s="652"/>
      <c r="I19" s="946"/>
      <c r="J19" s="947"/>
      <c r="K19" s="947"/>
      <c r="L19" s="654"/>
      <c r="M19" s="782"/>
      <c r="S19" s="1084"/>
      <c r="T19" s="1084"/>
    </row>
    <row r="20" spans="1:20" ht="24" customHeight="1">
      <c r="A20" s="1113" t="s">
        <v>16</v>
      </c>
      <c r="B20" s="1114"/>
      <c r="C20" s="140">
        <v>0.79544962080173354</v>
      </c>
      <c r="D20" s="140">
        <v>0.97068429692181968</v>
      </c>
      <c r="E20" s="140">
        <v>0.81607864549233078</v>
      </c>
      <c r="F20" s="424">
        <v>1.2574258271531331</v>
      </c>
      <c r="G20" s="652"/>
      <c r="H20" s="652"/>
      <c r="I20" s="946"/>
      <c r="J20" s="947"/>
      <c r="K20" s="947"/>
      <c r="L20" s="654"/>
      <c r="M20" s="782"/>
      <c r="S20" s="1084"/>
      <c r="T20" s="1084"/>
    </row>
    <row r="21" spans="1:20" ht="24" customHeight="1">
      <c r="A21" s="1113" t="s">
        <v>17</v>
      </c>
      <c r="B21" s="1114"/>
      <c r="C21" s="140">
        <v>0.83255142595085474</v>
      </c>
      <c r="D21" s="140">
        <v>1.4493648556751193</v>
      </c>
      <c r="E21" s="140">
        <v>1.1156037991858889</v>
      </c>
      <c r="F21" s="432" t="s">
        <v>129</v>
      </c>
      <c r="G21" s="948"/>
      <c r="H21" s="948"/>
      <c r="I21" s="946"/>
      <c r="J21" s="949"/>
      <c r="K21" s="947"/>
      <c r="L21" s="654"/>
      <c r="M21" s="782"/>
      <c r="S21" s="1084"/>
      <c r="T21" s="1084"/>
    </row>
    <row r="22" spans="1:20" ht="24" customHeight="1">
      <c r="A22" s="1113" t="s">
        <v>18</v>
      </c>
      <c r="B22" s="1114"/>
      <c r="C22" s="140">
        <v>1.1188757487329135</v>
      </c>
      <c r="D22" s="140">
        <v>1.1715560741249142</v>
      </c>
      <c r="E22" s="140">
        <v>1.313565448506852</v>
      </c>
      <c r="F22" s="424">
        <v>1.1875806856011946</v>
      </c>
      <c r="G22" s="652"/>
      <c r="H22" s="652"/>
      <c r="I22" s="946"/>
      <c r="J22" s="947"/>
      <c r="K22" s="947"/>
      <c r="L22" s="654"/>
      <c r="M22" s="782"/>
      <c r="S22" s="1084"/>
      <c r="T22" s="1084"/>
    </row>
    <row r="23" spans="1:20" ht="24" customHeight="1">
      <c r="A23" s="1133" t="s">
        <v>28</v>
      </c>
      <c r="B23" s="1134"/>
      <c r="C23" s="388" t="s">
        <v>129</v>
      </c>
      <c r="D23" s="388" t="s">
        <v>129</v>
      </c>
      <c r="E23" s="388" t="s">
        <v>129</v>
      </c>
      <c r="F23" s="432" t="s">
        <v>129</v>
      </c>
      <c r="G23" s="948"/>
      <c r="H23" s="948"/>
      <c r="I23" s="950"/>
      <c r="J23" s="949"/>
      <c r="K23" s="949"/>
      <c r="L23" s="951"/>
      <c r="M23" s="783"/>
      <c r="S23" s="1084"/>
      <c r="T23" s="1084"/>
    </row>
    <row r="24" spans="1:20" ht="24" customHeight="1" thickBot="1">
      <c r="A24" s="1135" t="s">
        <v>75</v>
      </c>
      <c r="B24" s="1136"/>
      <c r="C24" s="385" t="s">
        <v>129</v>
      </c>
      <c r="D24" s="385" t="s">
        <v>129</v>
      </c>
      <c r="E24" s="385" t="s">
        <v>129</v>
      </c>
      <c r="F24" s="433" t="s">
        <v>129</v>
      </c>
      <c r="G24" s="952"/>
      <c r="H24" s="952"/>
      <c r="I24" s="802"/>
      <c r="J24" s="953"/>
      <c r="K24" s="953"/>
      <c r="L24" s="954"/>
      <c r="M24" s="784"/>
      <c r="S24" s="1116"/>
      <c r="T24" s="1117"/>
    </row>
    <row r="25" spans="1:20" ht="24" customHeight="1" thickTop="1" thickBot="1">
      <c r="A25" s="1137" t="s">
        <v>26</v>
      </c>
      <c r="B25" s="1138"/>
      <c r="C25" s="386">
        <v>0.71932417918721347</v>
      </c>
      <c r="D25" s="386">
        <v>1.1002076205831313</v>
      </c>
      <c r="E25" s="386">
        <v>1.258660448746322</v>
      </c>
      <c r="F25" s="416">
        <v>0.86421893669577998</v>
      </c>
      <c r="G25" s="754"/>
      <c r="H25" s="754"/>
      <c r="I25" s="955"/>
      <c r="J25" s="956"/>
      <c r="K25" s="956"/>
      <c r="L25" s="481"/>
      <c r="M25" s="782"/>
      <c r="S25" s="1084"/>
      <c r="T25" s="1084"/>
    </row>
    <row r="26" spans="1:20" s="42" customFormat="1" ht="18" customHeight="1">
      <c r="M26" s="50"/>
    </row>
    <row r="27" spans="1:20" s="500" customFormat="1" ht="31.5" customHeight="1">
      <c r="A27" s="1108" t="s">
        <v>134</v>
      </c>
      <c r="B27" s="1108"/>
      <c r="C27" s="1108"/>
      <c r="D27" s="1108"/>
      <c r="E27" s="1108"/>
      <c r="F27" s="1108"/>
      <c r="G27" s="1108"/>
      <c r="H27" s="1108"/>
      <c r="I27" s="1108"/>
      <c r="J27" s="1108"/>
      <c r="K27" s="1108"/>
      <c r="L27" s="1108"/>
      <c r="M27" s="1108"/>
      <c r="N27" s="59"/>
      <c r="O27" s="59"/>
      <c r="P27" s="59"/>
      <c r="Q27" s="59"/>
      <c r="R27" s="59"/>
      <c r="S27" s="59"/>
      <c r="T27" s="59"/>
    </row>
    <row r="28" spans="1:20" s="500" customFormat="1">
      <c r="A28" s="1040" t="s">
        <v>150</v>
      </c>
      <c r="B28" s="1103"/>
      <c r="C28" s="1103"/>
      <c r="D28" s="1103"/>
      <c r="E28" s="1103"/>
      <c r="F28" s="1103"/>
      <c r="G28" s="1103"/>
      <c r="H28" s="1103"/>
      <c r="I28" s="1103"/>
      <c r="J28" s="1103"/>
      <c r="K28" s="1103"/>
      <c r="L28" s="1103"/>
      <c r="M28" s="1103"/>
    </row>
    <row r="29" spans="1:20" s="500" customFormat="1">
      <c r="A29" s="1103"/>
      <c r="B29" s="1103"/>
      <c r="C29" s="1103"/>
      <c r="D29" s="1103"/>
      <c r="E29" s="1103"/>
      <c r="F29" s="1103"/>
      <c r="G29" s="1103"/>
      <c r="H29" s="1103"/>
      <c r="I29" s="1103"/>
      <c r="J29" s="1103"/>
      <c r="K29" s="1103"/>
      <c r="L29" s="1103"/>
      <c r="M29" s="1103"/>
    </row>
  </sheetData>
  <mergeCells count="44">
    <mergeCell ref="S15:T16"/>
    <mergeCell ref="M15:M16"/>
    <mergeCell ref="A15:B16"/>
    <mergeCell ref="A17:B17"/>
    <mergeCell ref="A22:B22"/>
    <mergeCell ref="F15:L16"/>
    <mergeCell ref="A19:B19"/>
    <mergeCell ref="A20:B20"/>
    <mergeCell ref="A18:B18"/>
    <mergeCell ref="C15:C16"/>
    <mergeCell ref="E15:E16"/>
    <mergeCell ref="D15:D16"/>
    <mergeCell ref="N2:T2"/>
    <mergeCell ref="N3:T3"/>
    <mergeCell ref="F2:L2"/>
    <mergeCell ref="F3:L3"/>
    <mergeCell ref="A7:B7"/>
    <mergeCell ref="F4:L4"/>
    <mergeCell ref="A5:B5"/>
    <mergeCell ref="N4:T4"/>
    <mergeCell ref="A4:B4"/>
    <mergeCell ref="A13:B13"/>
    <mergeCell ref="A10:B10"/>
    <mergeCell ref="A11:B11"/>
    <mergeCell ref="A12:B12"/>
    <mergeCell ref="A3:B3"/>
    <mergeCell ref="A8:B8"/>
    <mergeCell ref="A9:B9"/>
    <mergeCell ref="A27:M27"/>
    <mergeCell ref="A28:M29"/>
    <mergeCell ref="A6:B6"/>
    <mergeCell ref="S22:T22"/>
    <mergeCell ref="S23:T23"/>
    <mergeCell ref="S24:T24"/>
    <mergeCell ref="S25:T25"/>
    <mergeCell ref="S17:T17"/>
    <mergeCell ref="S18:T18"/>
    <mergeCell ref="S19:T19"/>
    <mergeCell ref="S20:T20"/>
    <mergeCell ref="S21:T21"/>
    <mergeCell ref="A23:B23"/>
    <mergeCell ref="A24:B24"/>
    <mergeCell ref="A25:B25"/>
    <mergeCell ref="A21:B21"/>
  </mergeCells>
  <phoneticPr fontId="4"/>
  <pageMargins left="0.27559055118110237" right="7.874015748031496E-2" top="0.51181102362204722" bottom="0.19685039370078741" header="0.51181102362204722" footer="0.35433070866141736"/>
  <pageSetup paperSize="9" scale="63" orientation="landscape" r:id="rId1"/>
  <headerFooter scaleWithDoc="0" alignWithMargins="0">
    <oddFooter>&amp;C13&amp;ROperating Income by Segment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52"/>
  <sheetViews>
    <sheetView showGridLines="0" zoomScale="70" zoomScaleNormal="70" zoomScaleSheetLayoutView="55" workbookViewId="0"/>
  </sheetViews>
  <sheetFormatPr defaultRowHeight="14.25"/>
  <cols>
    <col min="1" max="1" width="14.25" style="37" customWidth="1"/>
    <col min="2" max="2" width="10" style="37" customWidth="1"/>
    <col min="3" max="4" width="11.25" style="37" customWidth="1"/>
    <col min="5" max="5" width="11.25" style="500" customWidth="1"/>
    <col min="6" max="12" width="11.25" style="37" customWidth="1"/>
    <col min="13" max="13" width="25.875" style="37" customWidth="1"/>
    <col min="14" max="19" width="11.125" style="37" customWidth="1"/>
    <col min="20" max="20" width="12.125" style="37" customWidth="1"/>
    <col min="21" max="16384" width="9" style="37"/>
  </cols>
  <sheetData>
    <row r="1" spans="1:20" ht="13.5" customHeight="1" thickBot="1">
      <c r="A1" s="1"/>
      <c r="B1" s="1"/>
      <c r="C1" s="1"/>
      <c r="D1" s="1"/>
      <c r="E1" s="498"/>
      <c r="F1" s="1"/>
      <c r="G1" s="1"/>
      <c r="H1" s="1"/>
      <c r="I1" s="1"/>
      <c r="J1" s="1"/>
      <c r="K1" s="1"/>
      <c r="L1" s="1"/>
      <c r="M1" s="1"/>
      <c r="N1" s="1"/>
      <c r="O1" s="14" t="s">
        <v>41</v>
      </c>
      <c r="P1" s="1"/>
      <c r="Q1" s="1"/>
      <c r="R1" s="1"/>
      <c r="T1" s="530" t="s">
        <v>97</v>
      </c>
    </row>
    <row r="2" spans="1:20" ht="15.75">
      <c r="A2" s="39"/>
      <c r="B2" s="535"/>
      <c r="C2" s="104" t="s">
        <v>130</v>
      </c>
      <c r="D2" s="103" t="s">
        <v>131</v>
      </c>
      <c r="E2" s="592" t="s">
        <v>153</v>
      </c>
      <c r="F2" s="1065" t="s">
        <v>132</v>
      </c>
      <c r="G2" s="1066"/>
      <c r="H2" s="1066"/>
      <c r="I2" s="1066"/>
      <c r="J2" s="1066"/>
      <c r="K2" s="1066"/>
      <c r="L2" s="1067"/>
      <c r="M2" s="392" t="s">
        <v>155</v>
      </c>
      <c r="N2" s="1061" t="s">
        <v>155</v>
      </c>
      <c r="O2" s="1061"/>
      <c r="P2" s="1061"/>
      <c r="Q2" s="1061"/>
      <c r="R2" s="1061"/>
      <c r="S2" s="1061"/>
      <c r="T2" s="1062"/>
    </row>
    <row r="3" spans="1:20" ht="16.5">
      <c r="A3" s="1057" t="s">
        <v>35</v>
      </c>
      <c r="B3" s="1058"/>
      <c r="C3" s="403" t="s">
        <v>23</v>
      </c>
      <c r="D3" s="171" t="s">
        <v>23</v>
      </c>
      <c r="E3" s="589" t="s">
        <v>154</v>
      </c>
      <c r="F3" s="1068" t="s">
        <v>81</v>
      </c>
      <c r="G3" s="1069"/>
      <c r="H3" s="1069"/>
      <c r="I3" s="1069"/>
      <c r="J3" s="1069"/>
      <c r="K3" s="1069"/>
      <c r="L3" s="1070"/>
      <c r="M3" s="394" t="s">
        <v>116</v>
      </c>
      <c r="N3" s="1063" t="s">
        <v>145</v>
      </c>
      <c r="O3" s="1063"/>
      <c r="P3" s="1063"/>
      <c r="Q3" s="1063"/>
      <c r="R3" s="1063"/>
      <c r="S3" s="1063"/>
      <c r="T3" s="1064"/>
    </row>
    <row r="4" spans="1:20" ht="11.25" customHeight="1" thickBot="1">
      <c r="A4" s="3"/>
      <c r="B4" s="102"/>
      <c r="C4" s="404"/>
      <c r="D4" s="404"/>
      <c r="E4" s="404"/>
      <c r="F4" s="1071"/>
      <c r="G4" s="1072"/>
      <c r="H4" s="1072"/>
      <c r="I4" s="1072"/>
      <c r="J4" s="1072"/>
      <c r="K4" s="1072"/>
      <c r="L4" s="1073"/>
      <c r="M4" s="396" t="s">
        <v>156</v>
      </c>
      <c r="N4" s="1074" t="s">
        <v>203</v>
      </c>
      <c r="O4" s="1074"/>
      <c r="P4" s="1074"/>
      <c r="Q4" s="1074"/>
      <c r="R4" s="1075"/>
      <c r="S4" s="1075"/>
      <c r="T4" s="1076"/>
    </row>
    <row r="5" spans="1:20" ht="19.5" customHeight="1" thickBot="1">
      <c r="A5" s="536"/>
      <c r="B5" s="537"/>
      <c r="C5" s="101" t="s">
        <v>46</v>
      </c>
      <c r="D5" s="101" t="s">
        <v>46</v>
      </c>
      <c r="E5" s="166" t="s">
        <v>46</v>
      </c>
      <c r="F5" s="97" t="s">
        <v>42</v>
      </c>
      <c r="G5" s="98" t="s">
        <v>43</v>
      </c>
      <c r="H5" s="99" t="s">
        <v>44</v>
      </c>
      <c r="I5" s="106" t="s">
        <v>82</v>
      </c>
      <c r="J5" s="100" t="s">
        <v>45</v>
      </c>
      <c r="K5" s="100" t="s">
        <v>83</v>
      </c>
      <c r="L5" s="101" t="s">
        <v>89</v>
      </c>
      <c r="M5" s="258" t="s">
        <v>90</v>
      </c>
      <c r="N5" s="608" t="s">
        <v>96</v>
      </c>
      <c r="O5" s="609" t="s">
        <v>178</v>
      </c>
      <c r="P5" s="610" t="s">
        <v>179</v>
      </c>
      <c r="Q5" s="611" t="s">
        <v>180</v>
      </c>
      <c r="R5" s="164" t="s">
        <v>181</v>
      </c>
      <c r="S5" s="164" t="s">
        <v>182</v>
      </c>
      <c r="T5" s="564" t="s">
        <v>183</v>
      </c>
    </row>
    <row r="6" spans="1:20" ht="21" customHeight="1" thickTop="1">
      <c r="A6" s="40" t="s">
        <v>1</v>
      </c>
      <c r="B6" s="4"/>
      <c r="C6" s="111">
        <v>8472.52</v>
      </c>
      <c r="D6" s="111">
        <v>8336.0400000000009</v>
      </c>
      <c r="E6" s="110">
        <v>7942.0102704800001</v>
      </c>
      <c r="F6" s="603">
        <v>2034.08602144</v>
      </c>
      <c r="G6" s="112">
        <v>2071.1803214600004</v>
      </c>
      <c r="H6" s="113">
        <v>2143.2643504399994</v>
      </c>
      <c r="I6" s="110">
        <v>2351.2907772700009</v>
      </c>
      <c r="J6" s="114">
        <v>4105.2663429000004</v>
      </c>
      <c r="K6" s="110">
        <v>4494.5551277100003</v>
      </c>
      <c r="L6" s="114">
        <v>8599.8214706100007</v>
      </c>
      <c r="M6" s="267">
        <v>9000</v>
      </c>
      <c r="N6" s="612">
        <v>2097.84495892</v>
      </c>
      <c r="O6" s="630"/>
      <c r="P6" s="631"/>
      <c r="Q6" s="632"/>
      <c r="R6" s="633"/>
      <c r="S6" s="633"/>
      <c r="T6" s="633"/>
    </row>
    <row r="7" spans="1:20" ht="21" customHeight="1">
      <c r="A7" s="40" t="s">
        <v>77</v>
      </c>
      <c r="B7" s="4"/>
      <c r="C7" s="114">
        <v>5146.4500000000007</v>
      </c>
      <c r="D7" s="114">
        <v>5127.920000000001</v>
      </c>
      <c r="E7" s="110">
        <v>4820.4034953649607</v>
      </c>
      <c r="F7" s="604">
        <v>1192.944950473209</v>
      </c>
      <c r="G7" s="115">
        <v>1209.6821664332113</v>
      </c>
      <c r="H7" s="115">
        <v>1237.3716651732097</v>
      </c>
      <c r="I7" s="110">
        <v>1381.700143343211</v>
      </c>
      <c r="J7" s="114">
        <v>2402.6271169064203</v>
      </c>
      <c r="K7" s="110">
        <v>2619.0718085164208</v>
      </c>
      <c r="L7" s="114">
        <v>5021.6989254228411</v>
      </c>
      <c r="M7" s="267">
        <v>5175</v>
      </c>
      <c r="N7" s="612">
        <v>1220.6836679799999</v>
      </c>
      <c r="O7" s="634"/>
      <c r="P7" s="634"/>
      <c r="Q7" s="632"/>
      <c r="R7" s="633"/>
      <c r="S7" s="633"/>
      <c r="T7" s="633"/>
    </row>
    <row r="8" spans="1:20" ht="21" customHeight="1">
      <c r="A8" s="27" t="s">
        <v>2</v>
      </c>
      <c r="B8" s="5"/>
      <c r="C8" s="117">
        <v>3326.07</v>
      </c>
      <c r="D8" s="117">
        <v>3208.12</v>
      </c>
      <c r="E8" s="116">
        <v>3121.6067751150399</v>
      </c>
      <c r="F8" s="604">
        <v>841.14107096679095</v>
      </c>
      <c r="G8" s="112">
        <v>861.49815502678916</v>
      </c>
      <c r="H8" s="118">
        <v>905.89268526679007</v>
      </c>
      <c r="I8" s="116">
        <v>969.59063392678991</v>
      </c>
      <c r="J8" s="117">
        <v>1702.6392259935801</v>
      </c>
      <c r="K8" s="116">
        <v>1875.48331919358</v>
      </c>
      <c r="L8" s="117">
        <v>3578.1225451871601</v>
      </c>
      <c r="M8" s="271">
        <v>3825</v>
      </c>
      <c r="N8" s="613">
        <v>877.16129093999996</v>
      </c>
      <c r="O8" s="630"/>
      <c r="P8" s="635"/>
      <c r="Q8" s="636"/>
      <c r="R8" s="637"/>
      <c r="S8" s="637"/>
      <c r="T8" s="637"/>
    </row>
    <row r="9" spans="1:20" ht="19.5" customHeight="1">
      <c r="A9" s="41"/>
      <c r="B9" s="108" t="s">
        <v>3</v>
      </c>
      <c r="C9" s="120">
        <v>1981.03</v>
      </c>
      <c r="D9" s="120">
        <v>2057.35</v>
      </c>
      <c r="E9" s="119">
        <v>1930.9262083133301</v>
      </c>
      <c r="F9" s="605">
        <v>483.35563369382299</v>
      </c>
      <c r="G9" s="121">
        <v>510.06952453382297</v>
      </c>
      <c r="H9" s="122">
        <v>548.76986139382393</v>
      </c>
      <c r="I9" s="119">
        <v>582.61860791381991</v>
      </c>
      <c r="J9" s="120">
        <v>993.42515822764597</v>
      </c>
      <c r="K9" s="119">
        <v>1131.3884693076438</v>
      </c>
      <c r="L9" s="120">
        <v>2124.8136275352899</v>
      </c>
      <c r="M9" s="275">
        <v>2250</v>
      </c>
      <c r="N9" s="614">
        <v>537.11087092000002</v>
      </c>
      <c r="O9" s="638"/>
      <c r="P9" s="639"/>
      <c r="Q9" s="640"/>
      <c r="R9" s="641"/>
      <c r="S9" s="641"/>
      <c r="T9" s="641"/>
    </row>
    <row r="10" spans="1:20" ht="19.5" customHeight="1">
      <c r="A10" s="3"/>
      <c r="B10" s="61" t="s">
        <v>4</v>
      </c>
      <c r="C10" s="189">
        <v>479.13</v>
      </c>
      <c r="D10" s="189">
        <v>527.9</v>
      </c>
      <c r="E10" s="188">
        <v>505.39424616909599</v>
      </c>
      <c r="F10" s="311">
        <v>130.882763166177</v>
      </c>
      <c r="G10" s="187">
        <v>143.08307503617797</v>
      </c>
      <c r="H10" s="219">
        <v>146.13789114617703</v>
      </c>
      <c r="I10" s="188">
        <v>170.66240045617798</v>
      </c>
      <c r="J10" s="189">
        <v>273.96583820235497</v>
      </c>
      <c r="K10" s="188">
        <v>316.800291602355</v>
      </c>
      <c r="L10" s="189">
        <v>590.76612980470998</v>
      </c>
      <c r="M10" s="210">
        <v>645</v>
      </c>
      <c r="N10" s="615">
        <v>143.95683227000001</v>
      </c>
      <c r="O10" s="642"/>
      <c r="P10" s="643"/>
      <c r="Q10" s="644"/>
      <c r="R10" s="410"/>
      <c r="S10" s="410"/>
      <c r="T10" s="410"/>
    </row>
    <row r="11" spans="1:20" ht="19.5" customHeight="1">
      <c r="A11" s="40" t="s">
        <v>5</v>
      </c>
      <c r="B11" s="4"/>
      <c r="C11" s="114">
        <v>2460.16</v>
      </c>
      <c r="D11" s="114">
        <v>2585.25</v>
      </c>
      <c r="E11" s="110">
        <v>2436.3204544824262</v>
      </c>
      <c r="F11" s="606">
        <v>614.23839685999997</v>
      </c>
      <c r="G11" s="112">
        <v>653.15259957000103</v>
      </c>
      <c r="H11" s="112">
        <v>694.90775254000118</v>
      </c>
      <c r="I11" s="110">
        <v>753.28100836999783</v>
      </c>
      <c r="J11" s="114">
        <v>1267.390996430001</v>
      </c>
      <c r="K11" s="110">
        <v>1448.188760909999</v>
      </c>
      <c r="L11" s="114">
        <v>2715.57975734</v>
      </c>
      <c r="M11" s="267">
        <v>2895</v>
      </c>
      <c r="N11" s="612">
        <v>681.06770318999997</v>
      </c>
      <c r="O11" s="630"/>
      <c r="P11" s="630"/>
      <c r="Q11" s="631"/>
      <c r="R11" s="645"/>
      <c r="S11" s="645"/>
      <c r="T11" s="633"/>
    </row>
    <row r="12" spans="1:20" ht="21" customHeight="1">
      <c r="A12" s="27" t="s">
        <v>6</v>
      </c>
      <c r="B12" s="5"/>
      <c r="C12" s="117">
        <v>865.91</v>
      </c>
      <c r="D12" s="117">
        <v>622.87</v>
      </c>
      <c r="E12" s="116">
        <v>685.286320632615</v>
      </c>
      <c r="F12" s="604">
        <v>226.90267410679101</v>
      </c>
      <c r="G12" s="115">
        <v>208.345555456791</v>
      </c>
      <c r="H12" s="118">
        <v>210.98493272678996</v>
      </c>
      <c r="I12" s="116">
        <v>216.30962555679105</v>
      </c>
      <c r="J12" s="117">
        <v>435.24822956358202</v>
      </c>
      <c r="K12" s="116">
        <v>427.29455828358101</v>
      </c>
      <c r="L12" s="114">
        <v>862.54278784716303</v>
      </c>
      <c r="M12" s="271">
        <v>930</v>
      </c>
      <c r="N12" s="613">
        <v>196.09358775000001</v>
      </c>
      <c r="O12" s="634"/>
      <c r="P12" s="635"/>
      <c r="Q12" s="636"/>
      <c r="R12" s="637"/>
      <c r="S12" s="637"/>
      <c r="T12" s="637"/>
    </row>
    <row r="13" spans="1:20" ht="23.25" customHeight="1">
      <c r="A13" s="94" t="s">
        <v>72</v>
      </c>
      <c r="B13" s="5"/>
      <c r="C13" s="117">
        <v>-7.97</v>
      </c>
      <c r="D13" s="117">
        <v>-33.99</v>
      </c>
      <c r="E13" s="117">
        <v>30.3699488726146</v>
      </c>
      <c r="F13" s="116">
        <v>9.2180381267907894</v>
      </c>
      <c r="G13" s="115">
        <v>15.615005996790812</v>
      </c>
      <c r="H13" s="118">
        <v>-3.7042751232092002</v>
      </c>
      <c r="I13" s="116">
        <v>7.7419714067907002</v>
      </c>
      <c r="J13" s="117">
        <v>24.833044123581601</v>
      </c>
      <c r="K13" s="116">
        <v>4.0376962835815</v>
      </c>
      <c r="L13" s="114">
        <v>28.870740407163101</v>
      </c>
      <c r="M13" s="271">
        <v>50</v>
      </c>
      <c r="N13" s="613">
        <v>-9.8423651499999991</v>
      </c>
      <c r="O13" s="634"/>
      <c r="P13" s="635"/>
      <c r="Q13" s="636"/>
      <c r="R13" s="637"/>
      <c r="S13" s="637"/>
      <c r="T13" s="637"/>
    </row>
    <row r="14" spans="1:20" ht="23.25" customHeight="1">
      <c r="A14" s="1053" t="s">
        <v>55</v>
      </c>
      <c r="B14" s="1054"/>
      <c r="C14" s="120">
        <v>873.88</v>
      </c>
      <c r="D14" s="120">
        <v>656.86</v>
      </c>
      <c r="E14" s="117">
        <v>654.91637175999983</v>
      </c>
      <c r="F14" s="119">
        <v>217.68463598</v>
      </c>
      <c r="G14" s="121">
        <v>192.73054946000002</v>
      </c>
      <c r="H14" s="122">
        <v>214.68920784999995</v>
      </c>
      <c r="I14" s="119">
        <v>208.56765415000007</v>
      </c>
      <c r="J14" s="120">
        <v>410.41518544000002</v>
      </c>
      <c r="K14" s="119">
        <v>423.25686200000001</v>
      </c>
      <c r="L14" s="114">
        <v>833.67204744000003</v>
      </c>
      <c r="M14" s="275">
        <v>880</v>
      </c>
      <c r="N14" s="614">
        <v>205.93595289999999</v>
      </c>
      <c r="O14" s="638"/>
      <c r="P14" s="639"/>
      <c r="Q14" s="640"/>
      <c r="R14" s="641"/>
      <c r="S14" s="641"/>
      <c r="T14" s="641"/>
    </row>
    <row r="15" spans="1:20" ht="21" customHeight="1">
      <c r="A15" s="1053" t="s">
        <v>78</v>
      </c>
      <c r="B15" s="1054"/>
      <c r="C15" s="120">
        <v>288.93</v>
      </c>
      <c r="D15" s="120">
        <v>200.43</v>
      </c>
      <c r="E15" s="119">
        <v>198.81719494000001</v>
      </c>
      <c r="F15" s="604">
        <v>60.919479809999999</v>
      </c>
      <c r="G15" s="121">
        <v>49.892620260000001</v>
      </c>
      <c r="H15" s="122">
        <v>52.545938599999985</v>
      </c>
      <c r="I15" s="119">
        <v>52.788290140000015</v>
      </c>
      <c r="J15" s="120">
        <v>110.81210007</v>
      </c>
      <c r="K15" s="119">
        <v>105.33422874</v>
      </c>
      <c r="L15" s="114">
        <v>216.14632881</v>
      </c>
      <c r="M15" s="275">
        <v>245</v>
      </c>
      <c r="N15" s="614">
        <v>56.07</v>
      </c>
      <c r="O15" s="638"/>
      <c r="P15" s="639"/>
      <c r="Q15" s="640"/>
      <c r="R15" s="641"/>
      <c r="S15" s="641"/>
      <c r="T15" s="641"/>
    </row>
    <row r="16" spans="1:20" ht="21" customHeight="1">
      <c r="A16" s="1053" t="s">
        <v>79</v>
      </c>
      <c r="B16" s="1054"/>
      <c r="C16" s="117">
        <v>-36.75</v>
      </c>
      <c r="D16" s="117">
        <v>-16.47</v>
      </c>
      <c r="E16" s="117">
        <v>-3.7716469400000006</v>
      </c>
      <c r="F16" s="116">
        <v>1.57991159</v>
      </c>
      <c r="G16" s="115">
        <v>-5.01635323</v>
      </c>
      <c r="H16" s="118">
        <v>-1.5462241599999995</v>
      </c>
      <c r="I16" s="116">
        <v>-9.0786053300000003</v>
      </c>
      <c r="J16" s="117">
        <v>-3.43644164</v>
      </c>
      <c r="K16" s="116">
        <v>-10.62482949</v>
      </c>
      <c r="L16" s="114">
        <v>-14.06127113</v>
      </c>
      <c r="M16" s="275">
        <v>-10</v>
      </c>
      <c r="N16" s="614">
        <v>3.09</v>
      </c>
      <c r="O16" s="638"/>
      <c r="P16" s="639"/>
      <c r="Q16" s="640"/>
      <c r="R16" s="641"/>
      <c r="S16" s="641"/>
      <c r="T16" s="641"/>
    </row>
    <row r="17" spans="1:20" ht="29.25" customHeight="1" thickBot="1">
      <c r="A17" s="1041" t="s">
        <v>80</v>
      </c>
      <c r="B17" s="1042"/>
      <c r="C17" s="124">
        <v>621.70000000000005</v>
      </c>
      <c r="D17" s="124">
        <v>472.9</v>
      </c>
      <c r="E17" s="128">
        <v>459.87082375999989</v>
      </c>
      <c r="F17" s="123">
        <v>155.18524458000002</v>
      </c>
      <c r="G17" s="125">
        <v>147.85428242999996</v>
      </c>
      <c r="H17" s="126">
        <v>163.68949341000001</v>
      </c>
      <c r="I17" s="127">
        <v>164.85796934000007</v>
      </c>
      <c r="J17" s="128">
        <v>303.03952700999997</v>
      </c>
      <c r="K17" s="127">
        <v>328.54746275000008</v>
      </c>
      <c r="L17" s="124">
        <v>631.58698976000005</v>
      </c>
      <c r="M17" s="399">
        <v>645</v>
      </c>
      <c r="N17" s="616">
        <v>146.77522475999999</v>
      </c>
      <c r="O17" s="646"/>
      <c r="P17" s="647"/>
      <c r="Q17" s="648"/>
      <c r="R17" s="649"/>
      <c r="S17" s="649"/>
      <c r="T17" s="649"/>
    </row>
    <row r="18" spans="1:20" s="42" customFormat="1" ht="14.25" customHeight="1" thickBot="1">
      <c r="A18" s="21"/>
      <c r="B18" s="2"/>
      <c r="C18" s="53"/>
      <c r="D18" s="53"/>
      <c r="E18" s="501"/>
      <c r="F18" s="53"/>
      <c r="G18" s="53"/>
      <c r="H18" s="53"/>
      <c r="I18" s="53"/>
      <c r="J18" s="54"/>
      <c r="K18" s="53"/>
      <c r="L18" s="53"/>
      <c r="M18" s="53"/>
      <c r="N18" s="53"/>
      <c r="O18" s="53"/>
      <c r="P18" s="53"/>
      <c r="Q18" s="53"/>
      <c r="R18" s="53"/>
      <c r="S18" s="53"/>
      <c r="T18" s="53"/>
    </row>
    <row r="19" spans="1:20" ht="21" customHeight="1">
      <c r="A19" s="43" t="s">
        <v>56</v>
      </c>
      <c r="B19" s="7"/>
      <c r="C19" s="130">
        <v>0.39257151355204828</v>
      </c>
      <c r="D19" s="130">
        <v>0.38484940091458292</v>
      </c>
      <c r="E19" s="130">
        <v>0.39304995445773655</v>
      </c>
      <c r="F19" s="129">
        <v>0.41352286093157359</v>
      </c>
      <c r="G19" s="131">
        <v>0.41594550995903079</v>
      </c>
      <c r="H19" s="131">
        <v>0.42266959980033059</v>
      </c>
      <c r="I19" s="132">
        <v>0.41236526051981826</v>
      </c>
      <c r="J19" s="133">
        <v>0.41474513071198665</v>
      </c>
      <c r="K19" s="129">
        <v>0.41727896663916297</v>
      </c>
      <c r="L19" s="130">
        <v>0.41606939834919127</v>
      </c>
      <c r="M19" s="496">
        <v>0.42499999999999999</v>
      </c>
      <c r="N19" s="617">
        <v>0.41812493683593038</v>
      </c>
      <c r="O19" s="650"/>
      <c r="P19" s="650"/>
      <c r="Q19" s="651"/>
      <c r="R19" s="506"/>
      <c r="S19" s="506"/>
      <c r="T19" s="506"/>
    </row>
    <row r="20" spans="1:20" s="45" customFormat="1" ht="18.75" customHeight="1">
      <c r="A20" s="44" t="s">
        <v>7</v>
      </c>
      <c r="B20" s="17"/>
      <c r="C20" s="135">
        <v>0.23381827366592228</v>
      </c>
      <c r="D20" s="135">
        <v>0.24680183876276982</v>
      </c>
      <c r="E20" s="134">
        <v>0.24312814294517759</v>
      </c>
      <c r="F20" s="424">
        <v>0.23762792163117999</v>
      </c>
      <c r="G20" s="136">
        <v>0.24626997429864952</v>
      </c>
      <c r="H20" s="136">
        <v>0.25604394590017082</v>
      </c>
      <c r="I20" s="137">
        <v>0.24778671083390094</v>
      </c>
      <c r="J20" s="138">
        <v>0.24198799182561215</v>
      </c>
      <c r="K20" s="134">
        <v>0.2517242390314372</v>
      </c>
      <c r="L20" s="135">
        <v>0.24707648115683187</v>
      </c>
      <c r="M20" s="495">
        <v>0.25</v>
      </c>
      <c r="N20" s="618">
        <v>0.25602982176362177</v>
      </c>
      <c r="O20" s="652"/>
      <c r="P20" s="652"/>
      <c r="Q20" s="653"/>
      <c r="R20" s="654"/>
      <c r="S20" s="654"/>
      <c r="T20" s="654"/>
    </row>
    <row r="21" spans="1:20" s="45" customFormat="1" ht="18.75" customHeight="1">
      <c r="A21" s="46" t="s">
        <v>71</v>
      </c>
      <c r="B21" s="15"/>
      <c r="C21" s="140">
        <v>5.6551061549574386E-2</v>
      </c>
      <c r="D21" s="140">
        <v>6.3327431250329885E-2</v>
      </c>
      <c r="E21" s="141">
        <v>6.3635556862425322E-2</v>
      </c>
      <c r="F21" s="424">
        <v>6.4344753263443868E-2</v>
      </c>
      <c r="G21" s="139">
        <v>6.9082867171756906E-2</v>
      </c>
      <c r="H21" s="139">
        <v>6.8184725377518546E-2</v>
      </c>
      <c r="I21" s="142">
        <v>7.2582430937924214E-2</v>
      </c>
      <c r="J21" s="143">
        <v>6.6735216504569789E-2</v>
      </c>
      <c r="K21" s="141">
        <v>7.0485350073738323E-2</v>
      </c>
      <c r="L21" s="140">
        <v>6.8695162082568886E-2</v>
      </c>
      <c r="M21" s="495">
        <v>7.166666666666667E-2</v>
      </c>
      <c r="N21" s="618">
        <v>6.8621292368579515E-2</v>
      </c>
      <c r="O21" s="652"/>
      <c r="P21" s="652"/>
      <c r="Q21" s="653"/>
      <c r="R21" s="654"/>
      <c r="S21" s="654"/>
      <c r="T21" s="654"/>
    </row>
    <row r="22" spans="1:20" s="45" customFormat="1" ht="17.25" customHeight="1">
      <c r="A22" s="46" t="s">
        <v>70</v>
      </c>
      <c r="B22" s="15"/>
      <c r="C22" s="140">
        <v>0.29036933521549668</v>
      </c>
      <c r="D22" s="140">
        <v>0.3101292700130997</v>
      </c>
      <c r="E22" s="141">
        <v>0.30676369980760293</v>
      </c>
      <c r="F22" s="424">
        <v>0.30197267489462382</v>
      </c>
      <c r="G22" s="139">
        <v>0.31535284147040649</v>
      </c>
      <c r="H22" s="139">
        <v>0.32422867127768945</v>
      </c>
      <c r="I22" s="142">
        <v>0.32036914177182513</v>
      </c>
      <c r="J22" s="143">
        <v>0.30872320833018196</v>
      </c>
      <c r="K22" s="141">
        <v>0.32220958910517555</v>
      </c>
      <c r="L22" s="140">
        <v>0.31577164323940077</v>
      </c>
      <c r="M22" s="495">
        <v>0.32166666666666666</v>
      </c>
      <c r="N22" s="618">
        <v>0.32465111413220127</v>
      </c>
      <c r="O22" s="652"/>
      <c r="P22" s="652"/>
      <c r="Q22" s="653"/>
      <c r="R22" s="654"/>
      <c r="S22" s="654"/>
      <c r="T22" s="654"/>
    </row>
    <row r="23" spans="1:20" s="45" customFormat="1" ht="21.75" customHeight="1" thickBot="1">
      <c r="A23" s="47" t="s">
        <v>8</v>
      </c>
      <c r="B23" s="16"/>
      <c r="C23" s="145">
        <v>0.10220217833655157</v>
      </c>
      <c r="D23" s="145">
        <v>7.4720130901483189E-2</v>
      </c>
      <c r="E23" s="144">
        <v>8.6286254650133759E-2</v>
      </c>
      <c r="F23" s="149">
        <v>0.11155018603694977</v>
      </c>
      <c r="G23" s="146">
        <v>0.10059266848862569</v>
      </c>
      <c r="H23" s="146">
        <v>9.8440928522641649E-2</v>
      </c>
      <c r="I23" s="147">
        <v>9.1996118747992697E-2</v>
      </c>
      <c r="J23" s="148">
        <v>0.10602192238180541</v>
      </c>
      <c r="K23" s="148">
        <v>9.5069377533987406E-2</v>
      </c>
      <c r="L23" s="145">
        <v>0.10029775510979082</v>
      </c>
      <c r="M23" s="513">
        <v>0.10333333333333333</v>
      </c>
      <c r="N23" s="619">
        <v>9.3473822703729142E-2</v>
      </c>
      <c r="O23" s="655"/>
      <c r="P23" s="655"/>
      <c r="Q23" s="656"/>
      <c r="R23" s="657"/>
      <c r="S23" s="657"/>
      <c r="T23" s="657"/>
    </row>
    <row r="24" spans="1:20" s="42" customFormat="1" ht="14.25" customHeight="1" thickBot="1">
      <c r="A24" s="21"/>
      <c r="B24" s="2"/>
      <c r="C24" s="53"/>
      <c r="D24" s="53"/>
      <c r="E24" s="501"/>
      <c r="F24" s="53"/>
      <c r="G24" s="53"/>
      <c r="H24" s="53"/>
      <c r="I24" s="53"/>
      <c r="J24" s="54"/>
      <c r="K24" s="53"/>
      <c r="L24" s="53"/>
      <c r="M24" s="53"/>
      <c r="N24" s="53"/>
      <c r="O24" s="53"/>
      <c r="P24" s="53"/>
      <c r="Q24" s="53"/>
      <c r="R24" s="53"/>
      <c r="S24" s="53"/>
      <c r="T24" s="53"/>
    </row>
    <row r="25" spans="1:20" ht="21.75" customHeight="1">
      <c r="A25" s="43" t="s">
        <v>115</v>
      </c>
      <c r="B25" s="7"/>
      <c r="C25" s="223">
        <v>381.43403975000001</v>
      </c>
      <c r="D25" s="223">
        <v>368.58900737999994</v>
      </c>
      <c r="E25" s="223">
        <v>256.91906793000004</v>
      </c>
      <c r="F25" s="223">
        <v>52.38</v>
      </c>
      <c r="G25" s="224">
        <v>79.301426250000006</v>
      </c>
      <c r="H25" s="224">
        <v>104.83857374999999</v>
      </c>
      <c r="I25" s="224">
        <v>152.00000000000003</v>
      </c>
      <c r="J25" s="225">
        <v>131.68142624999999</v>
      </c>
      <c r="K25" s="226">
        <v>256.83857375000002</v>
      </c>
      <c r="L25" s="227">
        <v>388.52</v>
      </c>
      <c r="M25" s="494">
        <v>520</v>
      </c>
      <c r="N25" s="620">
        <v>85.84</v>
      </c>
      <c r="O25" s="658"/>
      <c r="P25" s="659"/>
      <c r="Q25" s="658"/>
      <c r="R25" s="660"/>
      <c r="S25" s="660"/>
      <c r="T25" s="660"/>
    </row>
    <row r="26" spans="1:20" ht="21.75" customHeight="1" thickBot="1">
      <c r="A26" s="48" t="s">
        <v>9</v>
      </c>
      <c r="B26" s="6"/>
      <c r="C26" s="153">
        <v>283.39</v>
      </c>
      <c r="D26" s="153">
        <v>314.59525167999999</v>
      </c>
      <c r="E26" s="153">
        <v>289.65574299000002</v>
      </c>
      <c r="F26" s="153">
        <v>67.48</v>
      </c>
      <c r="G26" s="154">
        <v>70.38000000000001</v>
      </c>
      <c r="H26" s="154">
        <v>76.039999999999992</v>
      </c>
      <c r="I26" s="154">
        <v>80.752037619999982</v>
      </c>
      <c r="J26" s="155">
        <v>137.86000000000001</v>
      </c>
      <c r="K26" s="156">
        <v>156.79203761999997</v>
      </c>
      <c r="L26" s="157">
        <v>294.65203761999999</v>
      </c>
      <c r="M26" s="493">
        <v>305</v>
      </c>
      <c r="N26" s="621">
        <v>70.94</v>
      </c>
      <c r="O26" s="661"/>
      <c r="P26" s="662"/>
      <c r="Q26" s="661"/>
      <c r="R26" s="663"/>
      <c r="S26" s="663"/>
      <c r="T26" s="663"/>
    </row>
    <row r="27" spans="1:20" s="42" customFormat="1" ht="14.25" customHeight="1" thickBot="1">
      <c r="A27" s="21"/>
      <c r="B27" s="2"/>
      <c r="C27" s="53"/>
      <c r="D27" s="53"/>
      <c r="E27" s="501"/>
      <c r="F27" s="53"/>
      <c r="G27" s="53"/>
      <c r="H27" s="53"/>
      <c r="I27" s="53"/>
      <c r="J27" s="54"/>
      <c r="K27" s="53"/>
      <c r="L27" s="53"/>
      <c r="M27" s="53"/>
      <c r="N27" s="53"/>
      <c r="O27" s="53"/>
      <c r="P27" s="53"/>
      <c r="Q27" s="53"/>
      <c r="R27" s="53"/>
      <c r="S27" s="53"/>
      <c r="T27" s="53"/>
    </row>
    <row r="28" spans="1:20" ht="21.75" customHeight="1" thickBot="1">
      <c r="A28" s="23" t="s">
        <v>143</v>
      </c>
      <c r="B28" s="8"/>
      <c r="C28" s="105" t="str">
        <f>C5</f>
        <v>Full (A)</v>
      </c>
      <c r="D28" s="105" t="str">
        <f t="shared" ref="D28:L28" si="0">D5</f>
        <v>Full (A)</v>
      </c>
      <c r="E28" s="105" t="s">
        <v>199</v>
      </c>
      <c r="F28" s="105" t="str">
        <f t="shared" si="0"/>
        <v>Q1 (A)</v>
      </c>
      <c r="G28" s="158" t="str">
        <f t="shared" si="0"/>
        <v>Q2 (A)</v>
      </c>
      <c r="H28" s="159" t="str">
        <f t="shared" si="0"/>
        <v>Q3 (A)</v>
      </c>
      <c r="I28" s="160" t="str">
        <f t="shared" si="0"/>
        <v>Q4 (A)</v>
      </c>
      <c r="J28" s="100" t="str">
        <f t="shared" si="0"/>
        <v>1st H (A)</v>
      </c>
      <c r="K28" s="100" t="str">
        <f t="shared" si="0"/>
        <v>2nd H (A)</v>
      </c>
      <c r="L28" s="101" t="str">
        <f t="shared" si="0"/>
        <v>Full (A)</v>
      </c>
      <c r="M28" s="512" t="str">
        <f>M5</f>
        <v xml:space="preserve">Full (P) </v>
      </c>
      <c r="N28" s="622" t="s">
        <v>27</v>
      </c>
      <c r="O28" s="623" t="str">
        <f t="shared" ref="O28:T28" si="1">O5</f>
        <v>Q2 (E)</v>
      </c>
      <c r="P28" s="624" t="str">
        <f t="shared" si="1"/>
        <v>Q3 (E)</v>
      </c>
      <c r="Q28" s="564" t="str">
        <f t="shared" si="1"/>
        <v>Q4 (E)</v>
      </c>
      <c r="R28" s="164" t="str">
        <f t="shared" si="1"/>
        <v>1st H (E)</v>
      </c>
      <c r="S28" s="164" t="str">
        <f t="shared" si="1"/>
        <v>2nd H (E)</v>
      </c>
      <c r="T28" s="564" t="str">
        <f t="shared" si="1"/>
        <v>Full (E)</v>
      </c>
    </row>
    <row r="29" spans="1:20" ht="21.75" customHeight="1" thickTop="1">
      <c r="A29" s="9" t="s">
        <v>68</v>
      </c>
      <c r="B29" s="10"/>
      <c r="C29" s="233">
        <v>109.98</v>
      </c>
      <c r="D29" s="233">
        <v>120.16</v>
      </c>
      <c r="E29" s="233">
        <v>108.86</v>
      </c>
      <c r="F29" s="233">
        <v>111.48</v>
      </c>
      <c r="G29" s="234">
        <v>110.92333333333301</v>
      </c>
      <c r="H29" s="234">
        <v>112.646666666667</v>
      </c>
      <c r="I29" s="235">
        <v>109.88</v>
      </c>
      <c r="J29" s="233">
        <v>111.20166666666651</v>
      </c>
      <c r="K29" s="233">
        <v>111.26333333333349</v>
      </c>
      <c r="L29" s="236">
        <v>111.2325</v>
      </c>
      <c r="M29" s="263">
        <v>107</v>
      </c>
      <c r="N29" s="625">
        <v>108.1</v>
      </c>
      <c r="O29" s="664"/>
      <c r="P29" s="665"/>
      <c r="Q29" s="664"/>
      <c r="R29" s="666"/>
      <c r="S29" s="666"/>
      <c r="T29" s="666"/>
    </row>
    <row r="30" spans="1:20" ht="21.75" customHeight="1" thickBot="1">
      <c r="A30" s="11" t="s">
        <v>69</v>
      </c>
      <c r="B30" s="12"/>
      <c r="C30" s="237">
        <v>138.66</v>
      </c>
      <c r="D30" s="237">
        <v>132.19</v>
      </c>
      <c r="E30" s="237">
        <v>119.37</v>
      </c>
      <c r="F30" s="237">
        <v>121.53</v>
      </c>
      <c r="G30" s="238">
        <v>129.65333333333299</v>
      </c>
      <c r="H30" s="238">
        <v>132.47333333333333</v>
      </c>
      <c r="I30" s="239">
        <v>133.74333333333334</v>
      </c>
      <c r="J30" s="237">
        <v>125.5916666666665</v>
      </c>
      <c r="K30" s="237">
        <v>133.10833333333335</v>
      </c>
      <c r="L30" s="240">
        <v>129.34999999999991</v>
      </c>
      <c r="M30" s="400">
        <v>131</v>
      </c>
      <c r="N30" s="626">
        <v>129.88</v>
      </c>
      <c r="O30" s="667"/>
      <c r="P30" s="668"/>
      <c r="Q30" s="667"/>
      <c r="R30" s="669"/>
      <c r="S30" s="669"/>
      <c r="T30" s="669"/>
    </row>
    <row r="31" spans="1:20" s="42" customFormat="1" ht="14.25" customHeight="1" thickBot="1">
      <c r="A31" s="21"/>
      <c r="B31" s="2"/>
      <c r="C31" s="53"/>
      <c r="D31" s="53"/>
      <c r="E31" s="501"/>
      <c r="F31" s="53"/>
      <c r="G31" s="53"/>
      <c r="H31" s="53"/>
      <c r="I31" s="53"/>
      <c r="J31" s="54"/>
      <c r="K31" s="53"/>
      <c r="L31" s="53"/>
      <c r="M31" s="53"/>
      <c r="N31" s="53"/>
      <c r="O31" s="53"/>
      <c r="P31" s="53"/>
      <c r="Q31" s="53"/>
      <c r="R31" s="53"/>
      <c r="S31" s="53"/>
      <c r="T31" s="53"/>
    </row>
    <row r="32" spans="1:20" s="109" customFormat="1" ht="21" customHeight="1">
      <c r="A32" s="161" t="s">
        <v>126</v>
      </c>
      <c r="B32" s="549"/>
      <c r="C32" s="458">
        <v>0.13400000000000001</v>
      </c>
      <c r="D32" s="458">
        <v>9.7000000000000003E-2</v>
      </c>
      <c r="E32" s="593">
        <v>0.10299999999999999</v>
      </c>
      <c r="F32" s="243"/>
      <c r="G32" s="244"/>
      <c r="H32" s="244"/>
      <c r="I32" s="244"/>
      <c r="J32" s="246"/>
      <c r="K32" s="247"/>
      <c r="L32" s="462">
        <v>0.127</v>
      </c>
      <c r="M32" s="460" t="s">
        <v>200</v>
      </c>
      <c r="N32" s="243"/>
      <c r="O32" s="244"/>
      <c r="P32" s="244"/>
      <c r="Q32" s="245"/>
      <c r="R32" s="246"/>
      <c r="S32" s="247"/>
      <c r="T32" s="627"/>
    </row>
    <row r="33" spans="1:20" s="109" customFormat="1" ht="21" customHeight="1">
      <c r="A33" s="162" t="s">
        <v>127</v>
      </c>
      <c r="B33" s="550"/>
      <c r="C33" s="459">
        <v>0.13500000000000001</v>
      </c>
      <c r="D33" s="459">
        <v>0.10100000000000001</v>
      </c>
      <c r="E33" s="594">
        <v>0.10100000000000001</v>
      </c>
      <c r="F33" s="248"/>
      <c r="G33" s="249"/>
      <c r="H33" s="249"/>
      <c r="I33" s="249"/>
      <c r="J33" s="251"/>
      <c r="K33" s="252"/>
      <c r="L33" s="463">
        <v>0.13</v>
      </c>
      <c r="M33" s="461" t="s">
        <v>200</v>
      </c>
      <c r="N33" s="248"/>
      <c r="O33" s="411"/>
      <c r="P33" s="249"/>
      <c r="Q33" s="250"/>
      <c r="R33" s="251"/>
      <c r="S33" s="252"/>
      <c r="T33" s="628"/>
    </row>
    <row r="34" spans="1:20" s="109" customFormat="1" ht="21" customHeight="1" thickBot="1">
      <c r="A34" s="163" t="s">
        <v>128</v>
      </c>
      <c r="B34" s="551"/>
      <c r="C34" s="241">
        <v>283.89</v>
      </c>
      <c r="D34" s="241">
        <v>218.95</v>
      </c>
      <c r="E34" s="595">
        <v>215.09</v>
      </c>
      <c r="F34" s="253"/>
      <c r="G34" s="254"/>
      <c r="H34" s="254"/>
      <c r="I34" s="254"/>
      <c r="J34" s="256"/>
      <c r="K34" s="257"/>
      <c r="L34" s="242">
        <v>296.85000000000002</v>
      </c>
      <c r="M34" s="260">
        <v>306.26</v>
      </c>
      <c r="N34" s="253"/>
      <c r="O34" s="254"/>
      <c r="P34" s="254"/>
      <c r="Q34" s="255"/>
      <c r="R34" s="256"/>
      <c r="S34" s="257"/>
      <c r="T34" s="629"/>
    </row>
    <row r="35" spans="1:20" s="42" customFormat="1" ht="14.25" customHeight="1" thickBot="1">
      <c r="A35" s="21"/>
      <c r="B35" s="2"/>
      <c r="C35" s="53"/>
      <c r="D35" s="53"/>
      <c r="E35" s="501"/>
      <c r="F35" s="53"/>
      <c r="G35" s="53"/>
      <c r="H35" s="53"/>
      <c r="I35" s="53"/>
      <c r="J35" s="54"/>
      <c r="K35" s="53"/>
      <c r="L35" s="53"/>
      <c r="M35" s="53"/>
      <c r="N35" s="53"/>
      <c r="O35" s="53"/>
      <c r="P35" s="53"/>
      <c r="Q35" s="53"/>
      <c r="R35" s="53"/>
      <c r="S35" s="53"/>
      <c r="T35" s="53"/>
    </row>
    <row r="36" spans="1:20" ht="15" customHeight="1">
      <c r="A36" s="1049" t="s">
        <v>146</v>
      </c>
      <c r="B36" s="1050"/>
      <c r="C36" s="1077" t="s">
        <v>133</v>
      </c>
      <c r="D36" s="1077" t="s">
        <v>157</v>
      </c>
      <c r="E36" s="1077" t="s">
        <v>158</v>
      </c>
      <c r="F36" s="1079" t="s">
        <v>159</v>
      </c>
      <c r="G36" s="1080"/>
      <c r="H36" s="1080"/>
      <c r="I36" s="1080"/>
      <c r="J36" s="1080"/>
      <c r="K36" s="1080"/>
      <c r="L36" s="1080"/>
      <c r="M36" s="1059"/>
      <c r="N36" s="49"/>
      <c r="O36" s="49"/>
      <c r="P36" s="49"/>
      <c r="Q36" s="49"/>
      <c r="R36" s="49"/>
      <c r="S36" s="1072"/>
      <c r="T36" s="1072"/>
    </row>
    <row r="37" spans="1:20" ht="18" customHeight="1" thickBot="1">
      <c r="A37" s="1051"/>
      <c r="B37" s="1052"/>
      <c r="C37" s="1083"/>
      <c r="D37" s="1083"/>
      <c r="E37" s="1078"/>
      <c r="F37" s="1081"/>
      <c r="G37" s="1082"/>
      <c r="H37" s="1082"/>
      <c r="I37" s="1082"/>
      <c r="J37" s="1082"/>
      <c r="K37" s="1082"/>
      <c r="L37" s="1082"/>
      <c r="M37" s="1060"/>
      <c r="N37" s="49"/>
      <c r="O37" s="49"/>
      <c r="P37" s="49"/>
      <c r="Q37" s="49"/>
      <c r="R37" s="49"/>
      <c r="S37" s="1072"/>
      <c r="T37" s="1072"/>
    </row>
    <row r="38" spans="1:20" ht="20.25" customHeight="1" thickBot="1">
      <c r="A38" s="1055" t="s">
        <v>147</v>
      </c>
      <c r="B38" s="1056"/>
      <c r="C38" s="222" t="s">
        <v>88</v>
      </c>
      <c r="D38" s="222" t="s">
        <v>88</v>
      </c>
      <c r="E38" s="222" t="s">
        <v>201</v>
      </c>
      <c r="F38" s="97" t="str">
        <f>F5</f>
        <v>Q1 (A)</v>
      </c>
      <c r="G38" s="405" t="s">
        <v>161</v>
      </c>
      <c r="H38" s="98" t="s">
        <v>163</v>
      </c>
      <c r="I38" s="405" t="s">
        <v>165</v>
      </c>
      <c r="J38" s="100" t="s">
        <v>167</v>
      </c>
      <c r="K38" s="406" t="s">
        <v>169</v>
      </c>
      <c r="L38" s="100" t="s">
        <v>171</v>
      </c>
      <c r="M38" s="671"/>
      <c r="N38" s="49"/>
      <c r="O38" s="49"/>
      <c r="P38" s="49"/>
      <c r="Q38" s="49"/>
      <c r="R38" s="49"/>
      <c r="S38" s="1043"/>
      <c r="T38" s="1043"/>
    </row>
    <row r="39" spans="1:20" ht="21.75" customHeight="1" thickTop="1">
      <c r="A39" s="40" t="s">
        <v>1</v>
      </c>
      <c r="B39" s="4"/>
      <c r="C39" s="482">
        <v>0.98389145142177303</v>
      </c>
      <c r="D39" s="482">
        <v>0.95273178517377544</v>
      </c>
      <c r="E39" s="596">
        <v>1.0828267878946276</v>
      </c>
      <c r="F39" s="476">
        <v>1.0313452512863064</v>
      </c>
      <c r="G39" s="792"/>
      <c r="H39" s="793"/>
      <c r="I39" s="794"/>
      <c r="J39" s="479"/>
      <c r="K39" s="479"/>
      <c r="L39" s="791"/>
      <c r="M39" s="672"/>
      <c r="N39" s="49"/>
      <c r="O39" s="49"/>
      <c r="P39" s="49"/>
      <c r="Q39" s="49"/>
      <c r="R39" s="49"/>
      <c r="S39" s="21"/>
      <c r="T39" s="2"/>
    </row>
    <row r="40" spans="1:20" ht="21.75" customHeight="1">
      <c r="A40" s="40" t="s">
        <v>77</v>
      </c>
      <c r="B40" s="4"/>
      <c r="C40" s="483">
        <v>0.99639945982181899</v>
      </c>
      <c r="D40" s="483">
        <v>0.94073017384436552</v>
      </c>
      <c r="E40" s="596">
        <v>1.0417590415929776</v>
      </c>
      <c r="F40" s="476">
        <v>1.0232523030469995</v>
      </c>
      <c r="G40" s="792"/>
      <c r="H40" s="793"/>
      <c r="I40" s="794"/>
      <c r="J40" s="479"/>
      <c r="K40" s="479"/>
      <c r="L40" s="654"/>
      <c r="M40" s="672"/>
      <c r="N40" s="49"/>
      <c r="O40" s="49"/>
      <c r="P40" s="49"/>
      <c r="Q40" s="49"/>
      <c r="R40" s="49"/>
      <c r="S40" s="21"/>
      <c r="T40" s="2"/>
    </row>
    <row r="41" spans="1:20" ht="21.75" customHeight="1">
      <c r="A41" s="27" t="s">
        <v>2</v>
      </c>
      <c r="B41" s="5"/>
      <c r="C41" s="484">
        <v>0.96453772770867696</v>
      </c>
      <c r="D41" s="484">
        <v>0.9719153888944303</v>
      </c>
      <c r="E41" s="597">
        <v>1.14624384266186</v>
      </c>
      <c r="F41" s="485">
        <v>1.0428230426696536</v>
      </c>
      <c r="G41" s="653"/>
      <c r="H41" s="652"/>
      <c r="I41" s="926"/>
      <c r="J41" s="654"/>
      <c r="K41" s="654"/>
      <c r="L41" s="654"/>
      <c r="M41" s="672"/>
      <c r="N41" s="49"/>
      <c r="O41" s="49"/>
      <c r="P41" s="49"/>
      <c r="Q41" s="49"/>
      <c r="R41" s="49"/>
      <c r="S41" s="21"/>
      <c r="T41" s="2"/>
    </row>
    <row r="42" spans="1:20" ht="18.75" customHeight="1">
      <c r="A42" s="41"/>
      <c r="B42" s="108" t="s">
        <v>3</v>
      </c>
      <c r="C42" s="486">
        <v>1.0385254135474979</v>
      </c>
      <c r="D42" s="486">
        <v>0.940717688842443</v>
      </c>
      <c r="E42" s="598">
        <v>1.1004116151032624</v>
      </c>
      <c r="F42" s="487">
        <v>1.1112126009898289</v>
      </c>
      <c r="G42" s="927"/>
      <c r="H42" s="928"/>
      <c r="I42" s="929"/>
      <c r="J42" s="930"/>
      <c r="K42" s="930"/>
      <c r="L42" s="480"/>
      <c r="M42" s="673"/>
      <c r="N42" s="49"/>
      <c r="O42" s="49"/>
      <c r="P42" s="49"/>
      <c r="Q42" s="49"/>
      <c r="R42" s="49"/>
      <c r="S42" s="21"/>
      <c r="T42" s="2"/>
    </row>
    <row r="43" spans="1:20" ht="18.75" customHeight="1">
      <c r="A43" s="3"/>
      <c r="B43" s="61" t="s">
        <v>4</v>
      </c>
      <c r="C43" s="474">
        <v>1.101788658610398</v>
      </c>
      <c r="D43" s="474">
        <v>0.96035619784050008</v>
      </c>
      <c r="E43" s="599">
        <v>1.1689213604680613</v>
      </c>
      <c r="F43" s="407">
        <v>1.0998914508492104</v>
      </c>
      <c r="G43" s="722"/>
      <c r="H43" s="721"/>
      <c r="I43" s="931"/>
      <c r="J43" s="507"/>
      <c r="K43" s="507"/>
      <c r="L43" s="507"/>
      <c r="M43" s="673"/>
      <c r="N43" s="49"/>
      <c r="O43" s="49"/>
      <c r="P43" s="49"/>
      <c r="Q43" s="49"/>
      <c r="R43" s="49"/>
      <c r="S43" s="21"/>
      <c r="T43" s="2"/>
    </row>
    <row r="44" spans="1:20" ht="18.75" customHeight="1">
      <c r="A44" s="40" t="s">
        <v>5</v>
      </c>
      <c r="B44" s="4"/>
      <c r="C44" s="488">
        <v>1.0508462864203956</v>
      </c>
      <c r="D44" s="488">
        <v>0.944727811229088</v>
      </c>
      <c r="E44" s="607">
        <v>1.1146233872246909</v>
      </c>
      <c r="F44" s="408">
        <v>1.1088002747331214</v>
      </c>
      <c r="G44" s="792"/>
      <c r="H44" s="793"/>
      <c r="I44" s="794"/>
      <c r="J44" s="479"/>
      <c r="K44" s="479"/>
      <c r="L44" s="932"/>
      <c r="M44" s="672"/>
      <c r="N44" s="49"/>
      <c r="O44" s="49"/>
      <c r="P44" s="49"/>
      <c r="Q44" s="49"/>
      <c r="R44" s="49"/>
      <c r="S44" s="21"/>
      <c r="T44" s="2"/>
    </row>
    <row r="45" spans="1:20" ht="21.75" customHeight="1">
      <c r="A45" s="27" t="s">
        <v>6</v>
      </c>
      <c r="B45" s="5"/>
      <c r="C45" s="483">
        <v>0.71932417918721347</v>
      </c>
      <c r="D45" s="483">
        <v>1.0847586550002406</v>
      </c>
      <c r="E45" s="596">
        <v>1.258660448746322</v>
      </c>
      <c r="F45" s="408">
        <v>0.86421893669577998</v>
      </c>
      <c r="G45" s="792"/>
      <c r="H45" s="793"/>
      <c r="I45" s="794"/>
      <c r="J45" s="479"/>
      <c r="K45" s="479"/>
      <c r="L45" s="654"/>
      <c r="M45" s="672"/>
      <c r="N45" s="49"/>
      <c r="O45" s="49"/>
      <c r="P45" s="49"/>
      <c r="Q45" s="49"/>
      <c r="R45" s="49"/>
      <c r="S45" s="21"/>
      <c r="T45" s="2"/>
    </row>
    <row r="46" spans="1:20" ht="21" customHeight="1">
      <c r="A46" s="1053" t="s">
        <v>37</v>
      </c>
      <c r="B46" s="1054"/>
      <c r="C46" s="483">
        <v>0.75165926671854266</v>
      </c>
      <c r="D46" s="483">
        <v>0.99704103120908538</v>
      </c>
      <c r="E46" s="596">
        <v>1.2729442771442991</v>
      </c>
      <c r="F46" s="408">
        <v>0.94602888243762218</v>
      </c>
      <c r="G46" s="792"/>
      <c r="H46" s="793"/>
      <c r="I46" s="794"/>
      <c r="J46" s="479"/>
      <c r="K46" s="479"/>
      <c r="L46" s="795"/>
      <c r="M46" s="674"/>
      <c r="N46" s="49"/>
      <c r="O46" s="49"/>
      <c r="P46" s="49"/>
      <c r="Q46" s="49"/>
      <c r="R46" s="49"/>
      <c r="S46" s="1040"/>
      <c r="T46" s="1040"/>
    </row>
    <row r="47" spans="1:20" ht="28.5" customHeight="1" thickBot="1">
      <c r="A47" s="1041" t="s">
        <v>80</v>
      </c>
      <c r="B47" s="1042"/>
      <c r="C47" s="489">
        <v>0.76065626507962025</v>
      </c>
      <c r="D47" s="489">
        <v>0.97244834798054536</v>
      </c>
      <c r="E47" s="600">
        <v>1.3734008706967165</v>
      </c>
      <c r="F47" s="149">
        <v>0.94580657560091319</v>
      </c>
      <c r="G47" s="656"/>
      <c r="H47" s="655"/>
      <c r="I47" s="933"/>
      <c r="J47" s="657"/>
      <c r="K47" s="657"/>
      <c r="L47" s="934"/>
      <c r="M47" s="675"/>
      <c r="N47" s="49"/>
      <c r="O47" s="49"/>
      <c r="P47" s="49"/>
      <c r="Q47" s="49"/>
      <c r="R47" s="49"/>
      <c r="S47" s="1044"/>
      <c r="T47" s="1044"/>
    </row>
    <row r="48" spans="1:20" s="42" customFormat="1" ht="14.25" customHeight="1" thickBot="1">
      <c r="A48" s="21"/>
      <c r="B48" s="2"/>
      <c r="C48" s="53"/>
      <c r="D48" s="53"/>
      <c r="E48" s="501"/>
      <c r="F48" s="53"/>
      <c r="G48" s="53"/>
      <c r="H48" s="53"/>
      <c r="I48" s="501"/>
      <c r="J48" s="54"/>
      <c r="K48" s="53"/>
      <c r="L48" s="53"/>
      <c r="M48" s="534"/>
      <c r="N48" s="53"/>
      <c r="O48" s="53"/>
      <c r="P48" s="53"/>
      <c r="Q48" s="53"/>
      <c r="R48" s="53"/>
      <c r="S48" s="21"/>
      <c r="T48" s="2"/>
    </row>
    <row r="49" spans="1:254" ht="20.25" customHeight="1">
      <c r="A49" s="1047" t="s">
        <v>87</v>
      </c>
      <c r="B49" s="1048"/>
      <c r="C49" s="490">
        <v>0.96632436796039767</v>
      </c>
      <c r="D49" s="490">
        <v>0.69703399392246979</v>
      </c>
      <c r="E49" s="601">
        <v>1.5122271894036912</v>
      </c>
      <c r="F49" s="409">
        <v>1.6387934326078655</v>
      </c>
      <c r="G49" s="651"/>
      <c r="H49" s="650"/>
      <c r="I49" s="935"/>
      <c r="J49" s="506"/>
      <c r="K49" s="506"/>
      <c r="L49" s="748"/>
      <c r="M49" s="674"/>
      <c r="S49" s="1040"/>
      <c r="T49" s="1040"/>
    </row>
    <row r="50" spans="1:254" ht="20.25" customHeight="1" thickBot="1">
      <c r="A50" s="1045" t="s">
        <v>86</v>
      </c>
      <c r="B50" s="1046"/>
      <c r="C50" s="491">
        <v>1.1101141595680863</v>
      </c>
      <c r="D50" s="491">
        <v>0.9207250950012178</v>
      </c>
      <c r="E50" s="602">
        <v>1.0172490784350596</v>
      </c>
      <c r="F50" s="149">
        <v>1.0512744516893893</v>
      </c>
      <c r="G50" s="656"/>
      <c r="H50" s="655"/>
      <c r="I50" s="933"/>
      <c r="J50" s="657"/>
      <c r="K50" s="657"/>
      <c r="L50" s="934"/>
      <c r="M50" s="674"/>
      <c r="S50" s="1040"/>
      <c r="T50" s="1040"/>
    </row>
    <row r="51" spans="1:254" ht="8.25" customHeight="1">
      <c r="A51" s="450"/>
      <c r="B51" s="450"/>
      <c r="C51" s="451"/>
      <c r="D51" s="109"/>
      <c r="E51" s="109"/>
      <c r="F51" s="109"/>
      <c r="G51" s="109"/>
      <c r="H51" s="86"/>
      <c r="I51" s="86"/>
      <c r="J51" s="86"/>
      <c r="K51" s="86"/>
      <c r="L51" s="86"/>
      <c r="M51" s="504"/>
      <c r="N51" s="452"/>
      <c r="O51" s="453"/>
      <c r="P51" s="454"/>
      <c r="Q51" s="454"/>
      <c r="R51" s="455"/>
      <c r="S51" s="455"/>
      <c r="T51" s="454"/>
      <c r="U51" s="454"/>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09"/>
      <c r="BR51" s="109"/>
      <c r="BS51" s="109"/>
      <c r="BT51" s="109"/>
      <c r="BU51" s="109"/>
      <c r="BV51" s="109"/>
      <c r="BW51" s="109"/>
      <c r="BX51" s="109"/>
      <c r="BY51" s="109"/>
      <c r="BZ51" s="109"/>
      <c r="CA51" s="109"/>
      <c r="CB51" s="109"/>
      <c r="CC51" s="109"/>
      <c r="CD51" s="109"/>
      <c r="CE51" s="109"/>
      <c r="CF51" s="109"/>
      <c r="CG51" s="109"/>
      <c r="CH51" s="109"/>
      <c r="CI51" s="109"/>
      <c r="CJ51" s="109"/>
      <c r="CK51" s="109"/>
      <c r="CL51" s="109"/>
      <c r="CM51" s="109"/>
      <c r="CN51" s="109"/>
      <c r="CO51" s="109"/>
      <c r="CP51" s="109"/>
      <c r="CQ51" s="109"/>
      <c r="CR51" s="109"/>
      <c r="CS51" s="109"/>
      <c r="CT51" s="109"/>
      <c r="CU51" s="109"/>
      <c r="CV51" s="109"/>
      <c r="CW51" s="109"/>
      <c r="CX51" s="109"/>
      <c r="CY51" s="109"/>
      <c r="CZ51" s="109"/>
      <c r="DA51" s="109"/>
      <c r="DB51" s="109"/>
      <c r="DC51" s="109"/>
      <c r="DD51" s="109"/>
      <c r="DE51" s="109"/>
      <c r="DF51" s="109"/>
      <c r="DG51" s="109"/>
      <c r="DH51" s="109"/>
      <c r="DI51" s="109"/>
      <c r="DJ51" s="109"/>
      <c r="DK51" s="109"/>
      <c r="DL51" s="109"/>
      <c r="DM51" s="109"/>
      <c r="DN51" s="109"/>
      <c r="DO51" s="109"/>
      <c r="DP51" s="109"/>
      <c r="DQ51" s="109"/>
      <c r="DR51" s="109"/>
      <c r="DS51" s="109"/>
      <c r="DT51" s="109"/>
      <c r="DU51" s="109"/>
      <c r="DV51" s="109"/>
      <c r="DW51" s="109"/>
      <c r="DX51" s="109"/>
      <c r="DY51" s="109"/>
      <c r="DZ51" s="109"/>
      <c r="EA51" s="109"/>
      <c r="EB51" s="109"/>
      <c r="EC51" s="109"/>
      <c r="ED51" s="109"/>
      <c r="EE51" s="109"/>
      <c r="EF51" s="109"/>
      <c r="EG51" s="109"/>
      <c r="EH51" s="109"/>
      <c r="EI51" s="109"/>
      <c r="EJ51" s="109"/>
      <c r="EK51" s="109"/>
      <c r="EL51" s="109"/>
      <c r="EM51" s="109"/>
      <c r="EN51" s="109"/>
      <c r="EO51" s="109"/>
      <c r="EP51" s="109"/>
      <c r="EQ51" s="109"/>
      <c r="ER51" s="109"/>
      <c r="ES51" s="109"/>
      <c r="ET51" s="109"/>
      <c r="EU51" s="109"/>
      <c r="EV51" s="109"/>
      <c r="EW51" s="109"/>
      <c r="EX51" s="109"/>
      <c r="EY51" s="109"/>
      <c r="EZ51" s="109"/>
      <c r="FA51" s="109"/>
      <c r="FB51" s="109"/>
      <c r="FC51" s="109"/>
      <c r="FD51" s="109"/>
      <c r="FE51" s="109"/>
      <c r="FF51" s="109"/>
      <c r="FG51" s="109"/>
      <c r="FH51" s="109"/>
      <c r="FI51" s="109"/>
      <c r="FJ51" s="109"/>
      <c r="FK51" s="109"/>
      <c r="FL51" s="109"/>
      <c r="FM51" s="109"/>
      <c r="FN51" s="109"/>
      <c r="FO51" s="109"/>
      <c r="FP51" s="109"/>
      <c r="FQ51" s="109"/>
      <c r="FR51" s="109"/>
      <c r="FS51" s="109"/>
      <c r="FT51" s="109"/>
      <c r="FU51" s="109"/>
      <c r="FV51" s="109"/>
      <c r="FW51" s="109"/>
      <c r="FX51" s="109"/>
      <c r="FY51" s="109"/>
      <c r="FZ51" s="109"/>
      <c r="GA51" s="109"/>
      <c r="GB51" s="109"/>
      <c r="GC51" s="109"/>
      <c r="GD51" s="109"/>
      <c r="GE51" s="109"/>
      <c r="GF51" s="109"/>
      <c r="GG51" s="109"/>
      <c r="GH51" s="109"/>
      <c r="GI51" s="109"/>
      <c r="GJ51" s="109"/>
      <c r="GK51" s="109"/>
      <c r="GL51" s="109"/>
      <c r="GM51" s="109"/>
      <c r="GN51" s="109"/>
      <c r="GO51" s="109"/>
      <c r="GP51" s="109"/>
      <c r="GQ51" s="109"/>
      <c r="GR51" s="109"/>
      <c r="GS51" s="109"/>
      <c r="GT51" s="109"/>
      <c r="GU51" s="109"/>
      <c r="GV51" s="109"/>
      <c r="GW51" s="109"/>
      <c r="GX51" s="109"/>
      <c r="GY51" s="109"/>
      <c r="GZ51" s="109"/>
      <c r="HA51" s="109"/>
      <c r="HB51" s="109"/>
      <c r="HC51" s="109"/>
      <c r="HD51" s="109"/>
      <c r="HE51" s="109"/>
      <c r="HF51" s="109"/>
      <c r="HG51" s="109"/>
      <c r="HH51" s="109"/>
      <c r="HI51" s="109"/>
      <c r="HJ51" s="109"/>
      <c r="HK51" s="109"/>
      <c r="HL51" s="109"/>
      <c r="HM51" s="109"/>
      <c r="HN51" s="109"/>
      <c r="HO51" s="109"/>
      <c r="HP51" s="109"/>
      <c r="HQ51" s="109"/>
      <c r="HR51" s="109"/>
      <c r="HS51" s="109"/>
      <c r="HT51" s="109"/>
      <c r="HU51" s="109"/>
      <c r="HV51" s="109"/>
      <c r="HW51" s="109"/>
      <c r="HX51" s="109"/>
      <c r="HY51" s="109"/>
      <c r="HZ51" s="109"/>
      <c r="IA51" s="109"/>
      <c r="IB51" s="109"/>
      <c r="IC51" s="109"/>
      <c r="ID51" s="109"/>
      <c r="IE51" s="109"/>
      <c r="IF51" s="109"/>
      <c r="IG51" s="109"/>
      <c r="IH51" s="109"/>
      <c r="II51" s="109"/>
      <c r="IJ51" s="109"/>
      <c r="IK51" s="109"/>
      <c r="IL51" s="109"/>
      <c r="IM51" s="109"/>
      <c r="IN51" s="109"/>
      <c r="IO51" s="109"/>
      <c r="IP51" s="109"/>
      <c r="IQ51" s="109"/>
      <c r="IR51" s="109"/>
      <c r="IS51" s="109"/>
      <c r="IT51" s="109"/>
    </row>
    <row r="52" spans="1:254" ht="15" customHeight="1">
      <c r="A52" s="457"/>
      <c r="B52" s="109"/>
      <c r="C52" s="109"/>
      <c r="D52" s="109"/>
      <c r="E52" s="109"/>
      <c r="F52" s="109"/>
      <c r="G52" s="109"/>
      <c r="H52" s="456"/>
      <c r="I52" s="456"/>
      <c r="J52" s="456"/>
      <c r="K52" s="456"/>
      <c r="L52" s="456"/>
      <c r="M52" s="456"/>
      <c r="N52" s="456"/>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09"/>
      <c r="BR52" s="109"/>
      <c r="BS52" s="109"/>
      <c r="BT52" s="109"/>
      <c r="BU52" s="109"/>
      <c r="BV52" s="109"/>
      <c r="BW52" s="109"/>
      <c r="BX52" s="109"/>
      <c r="BY52" s="109"/>
      <c r="BZ52" s="109"/>
      <c r="CA52" s="109"/>
      <c r="CB52" s="109"/>
      <c r="CC52" s="109"/>
      <c r="CD52" s="109"/>
      <c r="CE52" s="109"/>
      <c r="CF52" s="109"/>
      <c r="CG52" s="109"/>
      <c r="CH52" s="109"/>
      <c r="CI52" s="109"/>
      <c r="CJ52" s="109"/>
      <c r="CK52" s="109"/>
      <c r="CL52" s="109"/>
      <c r="CM52" s="109"/>
      <c r="CN52" s="109"/>
      <c r="CO52" s="109"/>
      <c r="CP52" s="109"/>
      <c r="CQ52" s="109"/>
      <c r="CR52" s="109"/>
      <c r="CS52" s="109"/>
      <c r="CT52" s="109"/>
      <c r="CU52" s="109"/>
      <c r="CV52" s="109"/>
      <c r="CW52" s="109"/>
      <c r="CX52" s="109"/>
      <c r="CY52" s="109"/>
      <c r="CZ52" s="109"/>
      <c r="DA52" s="109"/>
      <c r="DB52" s="109"/>
      <c r="DC52" s="109"/>
      <c r="DD52" s="109"/>
      <c r="DE52" s="109"/>
      <c r="DF52" s="109"/>
      <c r="DG52" s="109"/>
      <c r="DH52" s="109"/>
      <c r="DI52" s="109"/>
      <c r="DJ52" s="109"/>
      <c r="DK52" s="109"/>
      <c r="DL52" s="109"/>
      <c r="DM52" s="109"/>
      <c r="DN52" s="109"/>
      <c r="DO52" s="109"/>
      <c r="DP52" s="109"/>
      <c r="DQ52" s="109"/>
      <c r="DR52" s="109"/>
      <c r="DS52" s="109"/>
      <c r="DT52" s="109"/>
      <c r="DU52" s="109"/>
      <c r="DV52" s="109"/>
      <c r="DW52" s="109"/>
      <c r="DX52" s="109"/>
      <c r="DY52" s="109"/>
      <c r="DZ52" s="109"/>
      <c r="EA52" s="109"/>
      <c r="EB52" s="109"/>
      <c r="EC52" s="109"/>
      <c r="ED52" s="109"/>
      <c r="EE52" s="109"/>
      <c r="EF52" s="109"/>
      <c r="EG52" s="109"/>
      <c r="EH52" s="109"/>
      <c r="EI52" s="109"/>
      <c r="EJ52" s="109"/>
      <c r="EK52" s="109"/>
      <c r="EL52" s="109"/>
      <c r="EM52" s="109"/>
      <c r="EN52" s="109"/>
      <c r="EO52" s="109"/>
      <c r="EP52" s="109"/>
      <c r="EQ52" s="109"/>
      <c r="ER52" s="109"/>
      <c r="ES52" s="109"/>
      <c r="ET52" s="109"/>
      <c r="EU52" s="109"/>
      <c r="EV52" s="109"/>
      <c r="EW52" s="109"/>
      <c r="EX52" s="109"/>
      <c r="EY52" s="109"/>
      <c r="EZ52" s="109"/>
      <c r="FA52" s="109"/>
      <c r="FB52" s="109"/>
      <c r="FC52" s="109"/>
      <c r="FD52" s="109"/>
      <c r="FE52" s="109"/>
      <c r="FF52" s="109"/>
      <c r="FG52" s="109"/>
      <c r="FH52" s="109"/>
      <c r="FI52" s="109"/>
      <c r="FJ52" s="109"/>
      <c r="FK52" s="109"/>
      <c r="FL52" s="109"/>
      <c r="FM52" s="109"/>
      <c r="FN52" s="109"/>
      <c r="FO52" s="109"/>
      <c r="FP52" s="109"/>
      <c r="FQ52" s="109"/>
      <c r="FR52" s="109"/>
      <c r="FS52" s="109"/>
      <c r="FT52" s="109"/>
      <c r="FU52" s="109"/>
      <c r="FV52" s="109"/>
      <c r="FW52" s="109"/>
      <c r="FX52" s="109"/>
      <c r="FY52" s="109"/>
      <c r="FZ52" s="109"/>
      <c r="GA52" s="109"/>
      <c r="GB52" s="109"/>
      <c r="GC52" s="109"/>
      <c r="GD52" s="109"/>
      <c r="GE52" s="109"/>
      <c r="GF52" s="109"/>
      <c r="GG52" s="109"/>
      <c r="GH52" s="109"/>
      <c r="GI52" s="109"/>
      <c r="GJ52" s="109"/>
      <c r="GK52" s="109"/>
      <c r="GL52" s="109"/>
      <c r="GM52" s="109"/>
      <c r="GN52" s="109"/>
      <c r="GO52" s="109"/>
      <c r="GP52" s="109"/>
      <c r="GQ52" s="109"/>
      <c r="GR52" s="109"/>
      <c r="GS52" s="109"/>
      <c r="GT52" s="109"/>
      <c r="GU52" s="109"/>
      <c r="GV52" s="109"/>
      <c r="GW52" s="109"/>
      <c r="GX52" s="109"/>
      <c r="GY52" s="109"/>
      <c r="GZ52" s="109"/>
      <c r="HA52" s="109"/>
      <c r="HB52" s="109"/>
      <c r="HC52" s="109"/>
      <c r="HD52" s="109"/>
      <c r="HE52" s="109"/>
      <c r="HF52" s="109"/>
      <c r="HG52" s="109"/>
      <c r="HH52" s="109"/>
      <c r="HI52" s="109"/>
      <c r="HJ52" s="109"/>
      <c r="HK52" s="109"/>
      <c r="HL52" s="109"/>
      <c r="HM52" s="109"/>
      <c r="HN52" s="109"/>
      <c r="HO52" s="109"/>
      <c r="HP52" s="109"/>
      <c r="HQ52" s="109"/>
      <c r="HR52" s="109"/>
      <c r="HS52" s="109"/>
      <c r="HT52" s="109"/>
      <c r="HU52" s="109"/>
      <c r="HV52" s="109"/>
      <c r="HW52" s="109"/>
      <c r="HX52" s="109"/>
      <c r="HY52" s="109"/>
      <c r="HZ52" s="109"/>
      <c r="IA52" s="109"/>
      <c r="IB52" s="109"/>
      <c r="IC52" s="109"/>
      <c r="ID52" s="109"/>
      <c r="IE52" s="109"/>
      <c r="IF52" s="109"/>
      <c r="IG52" s="109"/>
      <c r="IH52" s="109"/>
      <c r="II52" s="109"/>
      <c r="IJ52" s="109"/>
      <c r="IK52" s="109"/>
      <c r="IL52" s="109"/>
      <c r="IM52" s="109"/>
      <c r="IN52" s="109"/>
      <c r="IO52" s="109"/>
      <c r="IP52" s="109"/>
      <c r="IQ52" s="109"/>
      <c r="IR52" s="109"/>
      <c r="IS52" s="109"/>
      <c r="IT52" s="109"/>
    </row>
  </sheetData>
  <mergeCells count="28">
    <mergeCell ref="A3:B3"/>
    <mergeCell ref="M36:M37"/>
    <mergeCell ref="N2:T2"/>
    <mergeCell ref="N3:T3"/>
    <mergeCell ref="F2:L2"/>
    <mergeCell ref="F3:L3"/>
    <mergeCell ref="F4:L4"/>
    <mergeCell ref="N4:T4"/>
    <mergeCell ref="S36:T37"/>
    <mergeCell ref="E36:E37"/>
    <mergeCell ref="A14:B14"/>
    <mergeCell ref="A15:B15"/>
    <mergeCell ref="F36:L37"/>
    <mergeCell ref="D36:D37"/>
    <mergeCell ref="C36:C37"/>
    <mergeCell ref="A16:B16"/>
    <mergeCell ref="S50:T50"/>
    <mergeCell ref="A17:B17"/>
    <mergeCell ref="S38:T38"/>
    <mergeCell ref="S46:T46"/>
    <mergeCell ref="S47:T47"/>
    <mergeCell ref="S49:T49"/>
    <mergeCell ref="A50:B50"/>
    <mergeCell ref="A49:B49"/>
    <mergeCell ref="A36:B37"/>
    <mergeCell ref="A46:B46"/>
    <mergeCell ref="A47:B47"/>
    <mergeCell ref="A38:B38"/>
  </mergeCells>
  <phoneticPr fontId="4"/>
  <printOptions horizontalCentered="1"/>
  <pageMargins left="7.874015748031496E-2" right="7.874015748031496E-2" top="0.39370078740157483" bottom="0" header="0.27559055118110237" footer="0.19685039370078741"/>
  <pageSetup paperSize="9" scale="58" fitToWidth="0" fitToHeight="0" orientation="landscape" r:id="rId1"/>
  <headerFooter scaleWithDoc="0" alignWithMargins="0">
    <oddFooter>&amp;C2&amp;RFinancial Highlights</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0"/>
  <sheetViews>
    <sheetView showGridLines="0" zoomScale="80" zoomScaleNormal="80" zoomScaleSheetLayoutView="55" workbookViewId="0"/>
  </sheetViews>
  <sheetFormatPr defaultRowHeight="14.25"/>
  <cols>
    <col min="1" max="2" width="8.625" style="37" customWidth="1"/>
    <col min="3" max="4" width="11.125" style="37" customWidth="1"/>
    <col min="5" max="5" width="11.125" style="500" customWidth="1"/>
    <col min="6" max="12" width="11.125" style="37" customWidth="1"/>
    <col min="13" max="13" width="18.875" style="37" customWidth="1"/>
    <col min="14" max="20" width="11" style="37" customWidth="1"/>
    <col min="21" max="16384" width="9" style="37"/>
  </cols>
  <sheetData>
    <row r="1" spans="1:21" ht="21.75" customHeight="1" thickBot="1">
      <c r="A1" s="1"/>
      <c r="B1" s="1"/>
      <c r="C1" s="1"/>
      <c r="D1" s="1"/>
      <c r="E1" s="498"/>
      <c r="F1" s="1"/>
      <c r="G1" s="1"/>
      <c r="H1" s="1"/>
      <c r="I1" s="1"/>
      <c r="J1" s="1"/>
      <c r="K1" s="1"/>
      <c r="L1" s="1"/>
      <c r="M1" s="1"/>
      <c r="N1" s="1"/>
      <c r="O1" s="1"/>
      <c r="P1" s="1"/>
      <c r="Q1" s="1"/>
      <c r="R1" s="1"/>
      <c r="T1" s="530" t="s">
        <v>97</v>
      </c>
    </row>
    <row r="2" spans="1:21" ht="22.5" customHeight="1">
      <c r="A2" s="23"/>
      <c r="B2" s="24"/>
      <c r="C2" s="104" t="str">
        <f>'Total PL'!C2</f>
        <v>FY14</v>
      </c>
      <c r="D2" s="103" t="str">
        <f>'Total PL'!D2</f>
        <v>FY15</v>
      </c>
      <c r="E2" s="592" t="s">
        <v>184</v>
      </c>
      <c r="F2" s="1065" t="str">
        <f>'Total PL'!F2</f>
        <v>FY17</v>
      </c>
      <c r="G2" s="1066"/>
      <c r="H2" s="1066"/>
      <c r="I2" s="1066"/>
      <c r="J2" s="1066"/>
      <c r="K2" s="1066"/>
      <c r="L2" s="1067"/>
      <c r="M2" s="391" t="str">
        <f>'Total PL'!M2</f>
        <v>FY18</v>
      </c>
      <c r="N2" s="1099" t="str">
        <f>'Total PL'!N2</f>
        <v>FY18</v>
      </c>
      <c r="O2" s="1061"/>
      <c r="P2" s="1061"/>
      <c r="Q2" s="1061"/>
      <c r="R2" s="1061"/>
      <c r="S2" s="1061"/>
      <c r="T2" s="1062"/>
    </row>
    <row r="3" spans="1:21" ht="22.5" customHeight="1">
      <c r="A3" s="1057" t="s">
        <v>15</v>
      </c>
      <c r="B3" s="1100"/>
      <c r="C3" s="95" t="str">
        <f>'Total PL'!C3</f>
        <v>Actual</v>
      </c>
      <c r="D3" s="171" t="str">
        <f>'Total PL'!D3</f>
        <v>Actual</v>
      </c>
      <c r="E3" s="589" t="s">
        <v>185</v>
      </c>
      <c r="F3" s="1081" t="str">
        <f>'Total PL'!F3:L3</f>
        <v xml:space="preserve">Actual </v>
      </c>
      <c r="G3" s="1069"/>
      <c r="H3" s="1069"/>
      <c r="I3" s="1069"/>
      <c r="J3" s="1069"/>
      <c r="K3" s="1069"/>
      <c r="L3" s="1070"/>
      <c r="M3" s="393" t="str">
        <f>'Total PL'!M3</f>
        <v>Plan</v>
      </c>
      <c r="N3" s="1101" t="str">
        <f>'Total PL'!N3</f>
        <v>Actual</v>
      </c>
      <c r="O3" s="1063"/>
      <c r="P3" s="1063"/>
      <c r="Q3" s="1063"/>
      <c r="R3" s="1063"/>
      <c r="S3" s="1063"/>
      <c r="T3" s="1064"/>
    </row>
    <row r="4" spans="1:21" ht="22.5" customHeight="1" thickBot="1">
      <c r="A4" s="25"/>
      <c r="B4" s="26"/>
      <c r="C4" s="412"/>
      <c r="D4" s="168"/>
      <c r="E4" s="676"/>
      <c r="F4" s="1088"/>
      <c r="G4" s="1089"/>
      <c r="H4" s="1069"/>
      <c r="I4" s="1089"/>
      <c r="J4" s="1089"/>
      <c r="K4" s="1069"/>
      <c r="L4" s="1090"/>
      <c r="M4" s="395" t="str">
        <f>'Total PL'!M4</f>
        <v>(Announced Apr 26)</v>
      </c>
      <c r="N4" s="1085" t="str">
        <f>'Total PL'!N4:T4</f>
        <v>(Announced Jul 26)</v>
      </c>
      <c r="O4" s="1086"/>
      <c r="P4" s="1086"/>
      <c r="Q4" s="1086"/>
      <c r="R4" s="1063"/>
      <c r="S4" s="1063"/>
      <c r="T4" s="1064"/>
    </row>
    <row r="5" spans="1:21" ht="22.5" customHeight="1" thickBot="1">
      <c r="A5" s="1055" t="s">
        <v>20</v>
      </c>
      <c r="B5" s="1056"/>
      <c r="C5" s="167" t="str">
        <f>'Total PL'!C5</f>
        <v>Full (A)</v>
      </c>
      <c r="D5" s="167" t="str">
        <f>'Total PL'!D5</f>
        <v>Full (A)</v>
      </c>
      <c r="E5" s="100" t="s">
        <v>186</v>
      </c>
      <c r="F5" s="97" t="str">
        <f>'Total PL'!F5</f>
        <v>Q1 (A)</v>
      </c>
      <c r="G5" s="98" t="str">
        <f>'Total PL'!G5</f>
        <v>Q2 (A)</v>
      </c>
      <c r="H5" s="98" t="str">
        <f>'Total PL'!H5</f>
        <v>Q3 (A)</v>
      </c>
      <c r="I5" s="166" t="str">
        <f>'Total PL'!I5</f>
        <v>Q4 (A)</v>
      </c>
      <c r="J5" s="100" t="str">
        <f>'Total PL'!J5</f>
        <v>1st H (A)</v>
      </c>
      <c r="K5" s="100" t="str">
        <f>'Total PL'!K5</f>
        <v>2nd H (A)</v>
      </c>
      <c r="L5" s="101" t="str">
        <f>'Total PL'!L5</f>
        <v>Full (A)</v>
      </c>
      <c r="M5" s="401" t="str">
        <f>'Total PL'!M5</f>
        <v xml:space="preserve">Full (P) </v>
      </c>
      <c r="N5" s="732" t="str">
        <f>'Total PL'!N5</f>
        <v>Q1 (A)</v>
      </c>
      <c r="O5" s="733" t="str">
        <f>'Total PL'!O5</f>
        <v>Q2 (E)</v>
      </c>
      <c r="P5" s="734" t="str">
        <f>'Total PL'!P5</f>
        <v>Q3 (E)</v>
      </c>
      <c r="Q5" s="733" t="str">
        <f>'Total PL'!Q5</f>
        <v>Q4 (E)</v>
      </c>
      <c r="R5" s="735" t="str">
        <f>'Total PL'!R5</f>
        <v>1st H (E)</v>
      </c>
      <c r="S5" s="735" t="str">
        <f>'Total PL'!S5</f>
        <v>2nd H (E)</v>
      </c>
      <c r="T5" s="736" t="str">
        <f>'Total PL'!T5</f>
        <v>Full (E)</v>
      </c>
    </row>
    <row r="6" spans="1:21" ht="22.5" customHeight="1" thickTop="1">
      <c r="A6" s="65"/>
      <c r="B6" s="974" t="s">
        <v>206</v>
      </c>
      <c r="C6" s="175">
        <v>1267.2</v>
      </c>
      <c r="D6" s="958">
        <v>1304.55</v>
      </c>
      <c r="E6" s="958">
        <v>1334.98</v>
      </c>
      <c r="F6" s="175">
        <v>350.96</v>
      </c>
      <c r="G6" s="176">
        <v>387.76000000000005</v>
      </c>
      <c r="H6" s="959">
        <v>388.03</v>
      </c>
      <c r="I6" s="960">
        <v>393</v>
      </c>
      <c r="J6" s="958">
        <v>738.72</v>
      </c>
      <c r="K6" s="958">
        <v>781.03</v>
      </c>
      <c r="L6" s="178">
        <v>1519.75</v>
      </c>
      <c r="M6" s="207">
        <v>1630</v>
      </c>
      <c r="N6" s="692">
        <v>385.35</v>
      </c>
      <c r="O6" s="699"/>
      <c r="P6" s="700"/>
      <c r="Q6" s="701"/>
      <c r="R6" s="702"/>
      <c r="S6" s="962"/>
      <c r="T6" s="703"/>
    </row>
    <row r="7" spans="1:21" ht="22.5" customHeight="1">
      <c r="A7" s="60"/>
      <c r="B7" s="61" t="s">
        <v>50</v>
      </c>
      <c r="C7" s="189">
        <v>475.61</v>
      </c>
      <c r="D7" s="180">
        <v>404.04</v>
      </c>
      <c r="E7" s="180">
        <v>302.95</v>
      </c>
      <c r="F7" s="311">
        <v>77.09</v>
      </c>
      <c r="G7" s="187">
        <v>75.72999999999999</v>
      </c>
      <c r="H7" s="182">
        <v>95.78</v>
      </c>
      <c r="I7" s="183">
        <v>104.22</v>
      </c>
      <c r="J7" s="184">
        <v>152.82</v>
      </c>
      <c r="K7" s="184">
        <v>200</v>
      </c>
      <c r="L7" s="189">
        <v>352.82</v>
      </c>
      <c r="M7" s="961">
        <v>380</v>
      </c>
      <c r="N7" s="849">
        <v>92.31</v>
      </c>
      <c r="O7" s="642"/>
      <c r="P7" s="642"/>
      <c r="Q7" s="709"/>
      <c r="R7" s="410"/>
      <c r="S7" s="426"/>
      <c r="T7" s="410"/>
    </row>
    <row r="8" spans="1:21" ht="22.5" customHeight="1">
      <c r="A8" s="60"/>
      <c r="B8" s="61" t="s">
        <v>11</v>
      </c>
      <c r="C8" s="185">
        <v>677.65</v>
      </c>
      <c r="D8" s="185">
        <v>693.04</v>
      </c>
      <c r="E8" s="185">
        <v>656.09</v>
      </c>
      <c r="F8" s="185">
        <v>185.6</v>
      </c>
      <c r="G8" s="186">
        <v>184.58</v>
      </c>
      <c r="H8" s="187">
        <v>190.99999999999994</v>
      </c>
      <c r="I8" s="188">
        <v>216.07000000000005</v>
      </c>
      <c r="J8" s="189">
        <v>370.18</v>
      </c>
      <c r="K8" s="189">
        <v>407.07</v>
      </c>
      <c r="L8" s="188">
        <v>777.25</v>
      </c>
      <c r="M8" s="209">
        <v>835</v>
      </c>
      <c r="N8" s="694">
        <v>209.31</v>
      </c>
      <c r="O8" s="708"/>
      <c r="P8" s="642"/>
      <c r="Q8" s="709"/>
      <c r="R8" s="410"/>
      <c r="S8" s="410"/>
      <c r="T8" s="710"/>
    </row>
    <row r="9" spans="1:21" ht="22.5" customHeight="1">
      <c r="A9" s="60"/>
      <c r="B9" s="61" t="s">
        <v>52</v>
      </c>
      <c r="C9" s="185">
        <v>549.73</v>
      </c>
      <c r="D9" s="185">
        <v>583.21</v>
      </c>
      <c r="E9" s="185">
        <v>596.34</v>
      </c>
      <c r="F9" s="185">
        <v>208.9</v>
      </c>
      <c r="G9" s="186">
        <v>197.89000000000001</v>
      </c>
      <c r="H9" s="187">
        <v>187.01999999999992</v>
      </c>
      <c r="I9" s="188">
        <v>182.79000000000008</v>
      </c>
      <c r="J9" s="189">
        <v>406.79</v>
      </c>
      <c r="K9" s="189">
        <v>369.81</v>
      </c>
      <c r="L9" s="188">
        <v>776.6</v>
      </c>
      <c r="M9" s="209">
        <v>855</v>
      </c>
      <c r="N9" s="694">
        <v>230.34</v>
      </c>
      <c r="O9" s="708"/>
      <c r="P9" s="642"/>
      <c r="Q9" s="709"/>
      <c r="R9" s="410"/>
      <c r="S9" s="410"/>
      <c r="T9" s="710"/>
    </row>
    <row r="10" spans="1:21" ht="22.5" customHeight="1">
      <c r="A10" s="62"/>
      <c r="B10" s="61" t="s">
        <v>51</v>
      </c>
      <c r="C10" s="185">
        <v>340.96</v>
      </c>
      <c r="D10" s="185">
        <v>368.97</v>
      </c>
      <c r="E10" s="185">
        <v>413.43</v>
      </c>
      <c r="F10" s="185">
        <v>134.51</v>
      </c>
      <c r="G10" s="186">
        <v>129.41000000000003</v>
      </c>
      <c r="H10" s="187">
        <v>123.01999999999998</v>
      </c>
      <c r="I10" s="188">
        <v>143.79000000000002</v>
      </c>
      <c r="J10" s="189">
        <v>263.92</v>
      </c>
      <c r="K10" s="189">
        <v>266.81</v>
      </c>
      <c r="L10" s="188">
        <v>530.73</v>
      </c>
      <c r="M10" s="209">
        <v>575</v>
      </c>
      <c r="N10" s="694">
        <v>109.68</v>
      </c>
      <c r="O10" s="708"/>
      <c r="P10" s="642"/>
      <c r="Q10" s="709"/>
      <c r="R10" s="410"/>
      <c r="S10" s="410"/>
      <c r="T10" s="710"/>
    </row>
    <row r="11" spans="1:21" ht="22.5" customHeight="1" thickBot="1">
      <c r="A11" s="63"/>
      <c r="B11" s="64" t="s">
        <v>12</v>
      </c>
      <c r="C11" s="190">
        <v>7.25</v>
      </c>
      <c r="D11" s="190">
        <v>5.78</v>
      </c>
      <c r="E11" s="190">
        <v>5.8</v>
      </c>
      <c r="F11" s="190">
        <v>1.04</v>
      </c>
      <c r="G11" s="191">
        <v>1.3199999999999998</v>
      </c>
      <c r="H11" s="192">
        <v>0.89000000000000012</v>
      </c>
      <c r="I11" s="193">
        <v>1</v>
      </c>
      <c r="J11" s="194">
        <v>2.36</v>
      </c>
      <c r="K11" s="194">
        <v>1.8900000000000001</v>
      </c>
      <c r="L11" s="193">
        <v>4.25</v>
      </c>
      <c r="M11" s="211">
        <v>5</v>
      </c>
      <c r="N11" s="695">
        <v>0.86</v>
      </c>
      <c r="O11" s="711"/>
      <c r="P11" s="712"/>
      <c r="Q11" s="713"/>
      <c r="R11" s="427"/>
      <c r="S11" s="427"/>
      <c r="T11" s="714"/>
    </row>
    <row r="12" spans="1:21" ht="22.5" customHeight="1" thickTop="1" thickBot="1">
      <c r="A12" s="11" t="s">
        <v>13</v>
      </c>
      <c r="B12" s="28"/>
      <c r="C12" s="195">
        <v>3318.3999999999996</v>
      </c>
      <c r="D12" s="195">
        <v>3359.59</v>
      </c>
      <c r="E12" s="195">
        <v>3309.59</v>
      </c>
      <c r="F12" s="195">
        <v>958.1</v>
      </c>
      <c r="G12" s="196">
        <v>976.68999999999994</v>
      </c>
      <c r="H12" s="125">
        <v>985.74000000000024</v>
      </c>
      <c r="I12" s="123">
        <v>1040.8699999999999</v>
      </c>
      <c r="J12" s="124">
        <v>1934.79</v>
      </c>
      <c r="K12" s="124">
        <v>2026.6100000000001</v>
      </c>
      <c r="L12" s="123">
        <v>3961.4</v>
      </c>
      <c r="M12" s="212">
        <v>4280</v>
      </c>
      <c r="N12" s="737">
        <v>1027.8499999999999</v>
      </c>
      <c r="O12" s="739"/>
      <c r="P12" s="740"/>
      <c r="Q12" s="741"/>
      <c r="R12" s="715"/>
      <c r="S12" s="715"/>
      <c r="T12" s="742"/>
    </row>
    <row r="13" spans="1:21" ht="13.5" customHeight="1" thickBot="1">
      <c r="A13" s="29"/>
      <c r="B13" s="30"/>
      <c r="C13" s="31"/>
      <c r="D13" s="31"/>
      <c r="E13" s="31"/>
      <c r="F13" s="31"/>
      <c r="G13" s="31"/>
      <c r="H13" s="31"/>
      <c r="I13" s="31"/>
      <c r="J13" s="31"/>
      <c r="K13" s="31"/>
      <c r="L13" s="31"/>
      <c r="M13" s="31"/>
      <c r="N13" s="32"/>
      <c r="O13" s="32"/>
      <c r="P13" s="32"/>
      <c r="Q13" s="32"/>
      <c r="R13" s="32"/>
      <c r="S13" s="32"/>
      <c r="T13" s="32"/>
      <c r="U13" s="49"/>
    </row>
    <row r="14" spans="1:21" ht="21.75" customHeight="1" thickBot="1">
      <c r="A14" s="1093"/>
      <c r="B14" s="1094"/>
      <c r="C14" s="105" t="str">
        <f>'Total PL'!C5</f>
        <v>Full (A)</v>
      </c>
      <c r="D14" s="105" t="str">
        <f>'Total PL'!D5</f>
        <v>Full (A)</v>
      </c>
      <c r="E14" s="105" t="s">
        <v>187</v>
      </c>
      <c r="F14" s="105" t="str">
        <f>'Total PL'!F5</f>
        <v>Q1 (A)</v>
      </c>
      <c r="G14" s="158" t="str">
        <f>'Total PL'!G5</f>
        <v>Q2 (A)</v>
      </c>
      <c r="H14" s="158" t="str">
        <f>'Total PL'!H5</f>
        <v>Q3 (A)</v>
      </c>
      <c r="I14" s="101" t="str">
        <f>'Total PL'!I5</f>
        <v>Q4 (A)</v>
      </c>
      <c r="J14" s="100" t="str">
        <f>'Total PL'!J5</f>
        <v>1st H (A)</v>
      </c>
      <c r="K14" s="100" t="str">
        <f>'Total PL'!K5</f>
        <v>2nd H (A)</v>
      </c>
      <c r="L14" s="101" t="str">
        <f>'Total PL'!L5</f>
        <v>Full (A)</v>
      </c>
      <c r="M14" s="397" t="str">
        <f>M5</f>
        <v xml:space="preserve">Full (P) </v>
      </c>
      <c r="N14" s="622" t="str">
        <f>'Total PL'!N5</f>
        <v>Q1 (A)</v>
      </c>
      <c r="O14" s="696" t="str">
        <f>'Total PL'!O5</f>
        <v>Q2 (E)</v>
      </c>
      <c r="P14" s="624" t="str">
        <f>'Total PL'!P5</f>
        <v>Q3 (E)</v>
      </c>
      <c r="Q14" s="564" t="str">
        <f>'Total PL'!Q5</f>
        <v>Q4 (E)</v>
      </c>
      <c r="R14" s="164" t="str">
        <f>'Total PL'!R5</f>
        <v>1st H (E)</v>
      </c>
      <c r="S14" s="164" t="str">
        <f>'Total PL'!S5</f>
        <v>2nd H (E)</v>
      </c>
      <c r="T14" s="164" t="str">
        <f>'Total PL'!T5</f>
        <v>Full (E)</v>
      </c>
    </row>
    <row r="15" spans="1:21" ht="21.75" customHeight="1" thickTop="1">
      <c r="A15" s="33" t="s">
        <v>24</v>
      </c>
      <c r="B15" s="34"/>
      <c r="C15" s="152">
        <v>546.16999999999996</v>
      </c>
      <c r="D15" s="152">
        <v>479.28999999999996</v>
      </c>
      <c r="E15" s="152">
        <v>520.05093863000002</v>
      </c>
      <c r="F15" s="152">
        <v>192.44108155000001</v>
      </c>
      <c r="G15" s="197">
        <v>187.86891845</v>
      </c>
      <c r="H15" s="198">
        <v>172.11</v>
      </c>
      <c r="I15" s="199">
        <v>187.37999999999994</v>
      </c>
      <c r="J15" s="151">
        <v>380.31</v>
      </c>
      <c r="K15" s="151">
        <v>359.48999999999995</v>
      </c>
      <c r="L15" s="151">
        <v>739.8</v>
      </c>
      <c r="M15" s="213">
        <v>820</v>
      </c>
      <c r="N15" s="738">
        <v>170.38</v>
      </c>
      <c r="O15" s="743"/>
      <c r="P15" s="743"/>
      <c r="Q15" s="744"/>
      <c r="R15" s="745"/>
      <c r="S15" s="745"/>
      <c r="T15" s="746"/>
    </row>
    <row r="16" spans="1:21" ht="21.75" customHeight="1" thickBot="1">
      <c r="A16" s="35" t="s">
        <v>25</v>
      </c>
      <c r="B16" s="36"/>
      <c r="C16" s="200">
        <v>0.16458835583413695</v>
      </c>
      <c r="D16" s="200">
        <v>0.14266324164555794</v>
      </c>
      <c r="E16" s="200">
        <v>0.15713455099574267</v>
      </c>
      <c r="F16" s="200">
        <v>0.20085698940611627</v>
      </c>
      <c r="G16" s="146">
        <v>0.19235265892965014</v>
      </c>
      <c r="H16" s="150">
        <v>0.17459979304887696</v>
      </c>
      <c r="I16" s="201">
        <v>0.18002248119361683</v>
      </c>
      <c r="J16" s="149">
        <v>0.19656396818259347</v>
      </c>
      <c r="K16" s="149">
        <v>0.1773848939855226</v>
      </c>
      <c r="L16" s="149">
        <v>0.18675215832786388</v>
      </c>
      <c r="M16" s="214">
        <v>0.19158878504672897</v>
      </c>
      <c r="N16" s="697">
        <v>0.16576348689011045</v>
      </c>
      <c r="O16" s="655"/>
      <c r="P16" s="655"/>
      <c r="Q16" s="716"/>
      <c r="R16" s="717"/>
      <c r="S16" s="717"/>
      <c r="T16" s="657"/>
    </row>
    <row r="17" spans="1:21" ht="15" customHeight="1" thickBot="1">
      <c r="A17" s="538"/>
      <c r="B17" s="538"/>
      <c r="C17" s="538"/>
      <c r="D17" s="538"/>
      <c r="E17" s="538"/>
      <c r="F17" s="538"/>
      <c r="G17" s="538"/>
      <c r="H17" s="538"/>
      <c r="I17" s="538"/>
      <c r="J17" s="538"/>
      <c r="K17" s="538"/>
      <c r="L17" s="538"/>
      <c r="M17" s="681"/>
    </row>
    <row r="18" spans="1:21" ht="22.5" customHeight="1">
      <c r="A18" s="1091" t="s">
        <v>91</v>
      </c>
      <c r="B18" s="1092"/>
      <c r="C18" s="1077" t="str">
        <f>'Total PL'!$C$36</f>
        <v>FY15 (A) /
FY14 (A)</v>
      </c>
      <c r="D18" s="1077" t="str">
        <f>'Total PL'!$D$36</f>
        <v>FY16 (A) /
FY15 (A)</v>
      </c>
      <c r="E18" s="1077" t="s">
        <v>188</v>
      </c>
      <c r="F18" s="1079" t="str">
        <f>'Total PL'!$F$36</f>
        <v>FY18 (A) / 
FY17 (A)</v>
      </c>
      <c r="G18" s="1080"/>
      <c r="H18" s="1080"/>
      <c r="I18" s="1080"/>
      <c r="J18" s="1080"/>
      <c r="K18" s="1080"/>
      <c r="L18" s="1080"/>
      <c r="M18" s="685"/>
      <c r="S18" s="1095"/>
      <c r="T18" s="1095"/>
    </row>
    <row r="19" spans="1:21" ht="22.5" customHeight="1" thickBot="1">
      <c r="A19" s="1097" t="s">
        <v>148</v>
      </c>
      <c r="B19" s="1098"/>
      <c r="C19" s="1083"/>
      <c r="D19" s="1083"/>
      <c r="E19" s="1078"/>
      <c r="F19" s="1081"/>
      <c r="G19" s="1082"/>
      <c r="H19" s="1082"/>
      <c r="I19" s="1082"/>
      <c r="J19" s="1082"/>
      <c r="K19" s="1082"/>
      <c r="L19" s="1082"/>
      <c r="M19" s="686"/>
      <c r="S19" s="1096"/>
      <c r="T19" s="1043"/>
    </row>
    <row r="20" spans="1:21" ht="22.5" customHeight="1" thickBot="1">
      <c r="A20" s="1055" t="s">
        <v>92</v>
      </c>
      <c r="B20" s="1056"/>
      <c r="C20" s="100" t="str">
        <f>C5</f>
        <v>Full (A)</v>
      </c>
      <c r="D20" s="100" t="str">
        <f>D5</f>
        <v>Full (A)</v>
      </c>
      <c r="E20" s="100" t="s">
        <v>190</v>
      </c>
      <c r="F20" s="97" t="s">
        <v>27</v>
      </c>
      <c r="G20" s="405" t="s">
        <v>172</v>
      </c>
      <c r="H20" s="98" t="s">
        <v>173</v>
      </c>
      <c r="I20" s="405" t="s">
        <v>174</v>
      </c>
      <c r="J20" s="100" t="s">
        <v>175</v>
      </c>
      <c r="K20" s="100" t="s">
        <v>176</v>
      </c>
      <c r="L20" s="406" t="s">
        <v>177</v>
      </c>
      <c r="M20" s="686"/>
      <c r="S20" s="1043"/>
      <c r="T20" s="1043"/>
    </row>
    <row r="21" spans="1:21" ht="22.5" customHeight="1" thickTop="1">
      <c r="A21" s="963"/>
      <c r="B21" s="974" t="s">
        <v>206</v>
      </c>
      <c r="C21" s="202">
        <v>1.0294744318181817</v>
      </c>
      <c r="D21" s="964">
        <v>1.0233260511287419</v>
      </c>
      <c r="E21" s="678">
        <v>1.1384065678886575</v>
      </c>
      <c r="F21" s="965">
        <v>1.0979883747435606</v>
      </c>
      <c r="G21" s="718"/>
      <c r="H21" s="718"/>
      <c r="I21" s="719"/>
      <c r="J21" s="508"/>
      <c r="K21" s="508"/>
      <c r="L21" s="747"/>
      <c r="M21" s="674"/>
      <c r="S21" s="21"/>
      <c r="T21" s="492"/>
    </row>
    <row r="22" spans="1:21" ht="22.5" customHeight="1">
      <c r="A22" s="66"/>
      <c r="B22" s="61" t="s">
        <v>50</v>
      </c>
      <c r="C22" s="204">
        <v>0.84951956434894138</v>
      </c>
      <c r="D22" s="203">
        <v>0.74980199980199969</v>
      </c>
      <c r="E22" s="204">
        <v>1.164614622875062</v>
      </c>
      <c r="F22" s="414">
        <v>1.1974315734855363</v>
      </c>
      <c r="G22" s="721"/>
      <c r="H22" s="721"/>
      <c r="I22" s="925"/>
      <c r="J22" s="507"/>
      <c r="K22" s="507"/>
      <c r="L22" s="507"/>
      <c r="M22" s="673"/>
      <c r="S22" s="492"/>
      <c r="T22" s="2"/>
    </row>
    <row r="23" spans="1:21" ht="22.5" customHeight="1">
      <c r="A23" s="60"/>
      <c r="B23" s="61" t="s">
        <v>11</v>
      </c>
      <c r="C23" s="204">
        <v>1.0227108389286506</v>
      </c>
      <c r="D23" s="204">
        <v>0.94668417407364669</v>
      </c>
      <c r="E23" s="670">
        <v>1.1846697861573869</v>
      </c>
      <c r="F23" s="407">
        <v>1.1277478448275862</v>
      </c>
      <c r="G23" s="721"/>
      <c r="H23" s="721"/>
      <c r="I23" s="722"/>
      <c r="J23" s="507"/>
      <c r="K23" s="507"/>
      <c r="L23" s="507"/>
      <c r="M23" s="673"/>
      <c r="S23" s="492"/>
      <c r="T23" s="2"/>
    </row>
    <row r="24" spans="1:21" ht="22.5" customHeight="1">
      <c r="A24" s="60"/>
      <c r="B24" s="61" t="s">
        <v>52</v>
      </c>
      <c r="C24" s="204">
        <v>1.0609026249249631</v>
      </c>
      <c r="D24" s="204">
        <v>1.0225133313900654</v>
      </c>
      <c r="E24" s="670">
        <v>1.3022772244021867</v>
      </c>
      <c r="F24" s="407">
        <v>1.1026328386787936</v>
      </c>
      <c r="G24" s="721"/>
      <c r="H24" s="721"/>
      <c r="I24" s="722"/>
      <c r="J24" s="507"/>
      <c r="K24" s="507"/>
      <c r="L24" s="749"/>
      <c r="M24" s="687"/>
      <c r="S24" s="492"/>
      <c r="T24" s="2"/>
    </row>
    <row r="25" spans="1:21" ht="22.5" customHeight="1">
      <c r="A25" s="62"/>
      <c r="B25" s="61" t="s">
        <v>51</v>
      </c>
      <c r="C25" s="204">
        <v>1.0821503988737684</v>
      </c>
      <c r="D25" s="204">
        <v>1.1204976014310106</v>
      </c>
      <c r="E25" s="670">
        <v>1.2837239677817285</v>
      </c>
      <c r="F25" s="407">
        <v>0.81540405917775638</v>
      </c>
      <c r="G25" s="721"/>
      <c r="H25" s="721"/>
      <c r="I25" s="722"/>
      <c r="J25" s="507"/>
      <c r="K25" s="507"/>
      <c r="L25" s="749"/>
      <c r="M25" s="687"/>
      <c r="R25" s="49"/>
      <c r="S25" s="21"/>
      <c r="T25" s="2"/>
    </row>
    <row r="26" spans="1:21" ht="22.5" customHeight="1" thickBot="1">
      <c r="A26" s="63"/>
      <c r="B26" s="64" t="s">
        <v>12</v>
      </c>
      <c r="C26" s="205">
        <v>0.79724137931034489</v>
      </c>
      <c r="D26" s="205">
        <v>1.0034602076124566</v>
      </c>
      <c r="E26" s="679">
        <v>0.73275862068965525</v>
      </c>
      <c r="F26" s="415">
        <v>0.82692307692307687</v>
      </c>
      <c r="G26" s="750"/>
      <c r="H26" s="750"/>
      <c r="I26" s="751"/>
      <c r="J26" s="510"/>
      <c r="K26" s="510"/>
      <c r="L26" s="752"/>
      <c r="M26" s="688"/>
      <c r="R26" s="49"/>
      <c r="S26" s="492"/>
      <c r="T26" s="2"/>
    </row>
    <row r="27" spans="1:21" ht="22.5" customHeight="1" thickTop="1" thickBot="1">
      <c r="A27" s="11" t="s">
        <v>26</v>
      </c>
      <c r="B27" s="28"/>
      <c r="C27" s="173">
        <v>1.0124126084860174</v>
      </c>
      <c r="D27" s="173">
        <v>0.98511723156694719</v>
      </c>
      <c r="E27" s="478">
        <v>1.1969458452557566</v>
      </c>
      <c r="F27" s="416">
        <v>1.0728003339943637</v>
      </c>
      <c r="G27" s="753"/>
      <c r="H27" s="754"/>
      <c r="I27" s="755"/>
      <c r="J27" s="756"/>
      <c r="K27" s="756"/>
      <c r="L27" s="757"/>
      <c r="M27" s="674"/>
      <c r="R27" s="49"/>
      <c r="S27" s="21"/>
      <c r="T27" s="492"/>
    </row>
    <row r="28" spans="1:21" s="42" customFormat="1" ht="13.5" customHeight="1" thickBot="1">
      <c r="A28" s="32"/>
      <c r="B28" s="32"/>
      <c r="C28" s="531"/>
      <c r="D28" s="531"/>
      <c r="E28" s="591"/>
      <c r="K28" s="1087"/>
      <c r="L28" s="1087"/>
      <c r="M28" s="591"/>
      <c r="S28" s="492"/>
      <c r="T28" s="492"/>
    </row>
    <row r="29" spans="1:21" ht="23.25" customHeight="1" thickBot="1">
      <c r="A29" s="1093"/>
      <c r="B29" s="1094"/>
      <c r="C29" s="100" t="str">
        <f>C5</f>
        <v>Full (A)</v>
      </c>
      <c r="D29" s="100" t="str">
        <f>D5</f>
        <v>Full (A)</v>
      </c>
      <c r="E29" s="418" t="s">
        <v>189</v>
      </c>
      <c r="F29" s="105" t="str">
        <f>F20</f>
        <v>Q1 (A)</v>
      </c>
      <c r="G29" s="406" t="str">
        <f t="shared" ref="G29:L29" si="0">G20</f>
        <v xml:space="preserve">Q2 </v>
      </c>
      <c r="H29" s="158" t="str">
        <f t="shared" si="0"/>
        <v xml:space="preserve">Q3 </v>
      </c>
      <c r="I29" s="101" t="str">
        <f t="shared" si="0"/>
        <v xml:space="preserve">Q4 </v>
      </c>
      <c r="J29" s="100" t="str">
        <f t="shared" si="0"/>
        <v xml:space="preserve">1st H </v>
      </c>
      <c r="K29" s="100" t="str">
        <f t="shared" si="0"/>
        <v xml:space="preserve">2nd H </v>
      </c>
      <c r="L29" s="406" t="str">
        <f t="shared" si="0"/>
        <v xml:space="preserve">Full </v>
      </c>
      <c r="M29" s="589"/>
      <c r="S29" s="1084"/>
      <c r="T29" s="1084"/>
    </row>
    <row r="30" spans="1:21" ht="23.25" customHeight="1" thickTop="1" thickBot="1">
      <c r="A30" s="38" t="s">
        <v>24</v>
      </c>
      <c r="B30" s="165"/>
      <c r="C30" s="173">
        <v>0.87754728381273239</v>
      </c>
      <c r="D30" s="173">
        <v>1.0850444170126647</v>
      </c>
      <c r="E30" s="680">
        <v>1.4225529559640782</v>
      </c>
      <c r="F30" s="417">
        <v>0.88536189169011659</v>
      </c>
      <c r="G30" s="758"/>
      <c r="H30" s="759"/>
      <c r="I30" s="759"/>
      <c r="J30" s="481"/>
      <c r="K30" s="481"/>
      <c r="L30" s="760"/>
      <c r="M30" s="689"/>
      <c r="S30" s="91"/>
      <c r="T30" s="91"/>
    </row>
    <row r="31" spans="1:21">
      <c r="T31" s="49"/>
      <c r="U31" s="49"/>
    </row>
    <row r="32" spans="1:21" ht="33.75" customHeight="1">
      <c r="A32" s="1040" t="s">
        <v>142</v>
      </c>
      <c r="B32" s="1040"/>
      <c r="C32" s="1040"/>
      <c r="D32" s="1040"/>
      <c r="E32" s="1040"/>
      <c r="F32" s="1040"/>
      <c r="G32" s="1040"/>
      <c r="H32" s="1040"/>
      <c r="I32" s="1040"/>
      <c r="J32" s="1040"/>
      <c r="K32" s="1040"/>
      <c r="L32" s="1040"/>
      <c r="M32" s="473"/>
      <c r="N32" s="49"/>
      <c r="O32" s="49"/>
      <c r="P32" s="49"/>
      <c r="Q32" s="49"/>
      <c r="R32" s="49"/>
      <c r="S32" s="49"/>
      <c r="T32" s="49"/>
    </row>
    <row r="33" spans="1:20" ht="20.25" customHeight="1">
      <c r="A33" s="473"/>
      <c r="B33" s="473"/>
      <c r="C33" s="473"/>
      <c r="D33" s="473"/>
      <c r="E33" s="473"/>
      <c r="F33" s="473"/>
      <c r="G33" s="473"/>
      <c r="H33" s="473"/>
      <c r="I33" s="473"/>
      <c r="J33" s="473"/>
      <c r="K33" s="473"/>
      <c r="L33" s="473"/>
      <c r="M33" s="473"/>
      <c r="N33" s="49"/>
      <c r="O33" s="49"/>
      <c r="P33" s="49"/>
      <c r="Q33" s="49"/>
      <c r="R33" s="49"/>
      <c r="S33" s="49"/>
      <c r="T33" s="49"/>
    </row>
    <row r="49" spans="21:21">
      <c r="U49" s="500"/>
    </row>
    <row r="50" spans="21:21">
      <c r="U50" s="500"/>
    </row>
  </sheetData>
  <mergeCells count="23">
    <mergeCell ref="A14:B14"/>
    <mergeCell ref="A19:B19"/>
    <mergeCell ref="F2:L2"/>
    <mergeCell ref="F3:L3"/>
    <mergeCell ref="N2:T2"/>
    <mergeCell ref="A3:B3"/>
    <mergeCell ref="N3:T3"/>
    <mergeCell ref="S29:T29"/>
    <mergeCell ref="A32:L32"/>
    <mergeCell ref="N4:T4"/>
    <mergeCell ref="A5:B5"/>
    <mergeCell ref="K28:L28"/>
    <mergeCell ref="F4:L4"/>
    <mergeCell ref="A18:B18"/>
    <mergeCell ref="C18:C19"/>
    <mergeCell ref="A29:B29"/>
    <mergeCell ref="A20:B20"/>
    <mergeCell ref="F18:L19"/>
    <mergeCell ref="S18:T18"/>
    <mergeCell ref="S19:T19"/>
    <mergeCell ref="S20:T20"/>
    <mergeCell ref="E18:E19"/>
    <mergeCell ref="D18:D19"/>
  </mergeCells>
  <phoneticPr fontId="4"/>
  <pageMargins left="0.27559055118110237" right="7.874015748031496E-2" top="0.51181102362204722" bottom="0.19685039370078741" header="0.51181102362204722" footer="0.35433070866141736"/>
  <pageSetup paperSize="9" scale="65" orientation="landscape" r:id="rId1"/>
  <headerFooter scaleWithDoc="0" alignWithMargins="0">
    <oddFooter>&amp;C3&amp;RIAB　   Summary of Operations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showGridLines="0" zoomScale="80" zoomScaleNormal="80" zoomScaleSheetLayoutView="70" workbookViewId="0"/>
  </sheetViews>
  <sheetFormatPr defaultRowHeight="14.25"/>
  <cols>
    <col min="1" max="1" width="8.5" style="37" customWidth="1"/>
    <col min="2" max="2" width="8.875" style="37" customWidth="1"/>
    <col min="3" max="4" width="11.125" style="37" customWidth="1"/>
    <col min="5" max="5" width="11.125" style="500" customWidth="1"/>
    <col min="6" max="12" width="11.125" style="37" customWidth="1"/>
    <col min="13" max="13" width="19.375" style="37" customWidth="1"/>
    <col min="14" max="20" width="11.125" style="37" customWidth="1"/>
    <col min="21" max="16384" width="9" style="37"/>
  </cols>
  <sheetData>
    <row r="1" spans="1:21" ht="21.75" customHeight="1" thickBot="1">
      <c r="A1" s="1"/>
      <c r="B1" s="1"/>
      <c r="C1" s="1"/>
      <c r="D1" s="1"/>
      <c r="E1" s="498"/>
      <c r="F1" s="1"/>
      <c r="G1" s="1"/>
      <c r="H1" s="1"/>
      <c r="I1" s="1"/>
      <c r="J1" s="1"/>
      <c r="K1" s="1"/>
      <c r="L1" s="1"/>
      <c r="M1" s="1"/>
      <c r="N1" s="1"/>
      <c r="O1" s="1"/>
      <c r="P1" s="1"/>
      <c r="Q1" s="1"/>
      <c r="R1" s="1"/>
      <c r="T1" s="530" t="s">
        <v>97</v>
      </c>
    </row>
    <row r="2" spans="1:21" ht="15.75">
      <c r="A2" s="23"/>
      <c r="B2" s="24"/>
      <c r="C2" s="104" t="str">
        <f>'Total PL'!C2</f>
        <v>FY14</v>
      </c>
      <c r="D2" s="103" t="str">
        <f>'Total PL'!D2</f>
        <v>FY15</v>
      </c>
      <c r="E2" s="592" t="s">
        <v>184</v>
      </c>
      <c r="F2" s="1065" t="str">
        <f>'Total PL'!F2</f>
        <v>FY17</v>
      </c>
      <c r="G2" s="1066"/>
      <c r="H2" s="1066"/>
      <c r="I2" s="1066"/>
      <c r="J2" s="1066"/>
      <c r="K2" s="1066"/>
      <c r="L2" s="1067"/>
      <c r="M2" s="391" t="str">
        <f>'Total PL'!M2</f>
        <v>FY18</v>
      </c>
      <c r="N2" s="1099" t="str">
        <f>'Total PL'!N2</f>
        <v>FY18</v>
      </c>
      <c r="O2" s="1061"/>
      <c r="P2" s="1061"/>
      <c r="Q2" s="1061"/>
      <c r="R2" s="1061"/>
      <c r="S2" s="1061"/>
      <c r="T2" s="1062"/>
    </row>
    <row r="3" spans="1:21" ht="16.5">
      <c r="A3" s="1057" t="s">
        <v>117</v>
      </c>
      <c r="B3" s="1100"/>
      <c r="C3" s="95" t="str">
        <f>'Total PL'!C3</f>
        <v>Actual</v>
      </c>
      <c r="D3" s="171" t="str">
        <f>'Total PL'!D3</f>
        <v>Actual</v>
      </c>
      <c r="E3" s="589" t="s">
        <v>185</v>
      </c>
      <c r="F3" s="1081" t="str">
        <f>'Total PL'!F3:L3</f>
        <v xml:space="preserve">Actual </v>
      </c>
      <c r="G3" s="1069"/>
      <c r="H3" s="1069"/>
      <c r="I3" s="1069"/>
      <c r="J3" s="1069"/>
      <c r="K3" s="1069"/>
      <c r="L3" s="1070"/>
      <c r="M3" s="393" t="str">
        <f>'Total PL'!M3</f>
        <v>Plan</v>
      </c>
      <c r="N3" s="1101" t="str">
        <f>'Total PL'!N3</f>
        <v>Actual</v>
      </c>
      <c r="O3" s="1063"/>
      <c r="P3" s="1063"/>
      <c r="Q3" s="1063"/>
      <c r="R3" s="1063"/>
      <c r="S3" s="1063"/>
      <c r="T3" s="1064"/>
    </row>
    <row r="4" spans="1:21" ht="19.5" customHeight="1" thickBot="1">
      <c r="A4" s="25"/>
      <c r="B4" s="26"/>
      <c r="C4" s="412"/>
      <c r="D4" s="168"/>
      <c r="E4" s="676"/>
      <c r="F4" s="1088"/>
      <c r="G4" s="1089"/>
      <c r="H4" s="1069"/>
      <c r="I4" s="1089"/>
      <c r="J4" s="1089"/>
      <c r="K4" s="1069"/>
      <c r="L4" s="1090"/>
      <c r="M4" s="395" t="str">
        <f>'Total PL'!M4</f>
        <v>(Announced Apr 26)</v>
      </c>
      <c r="N4" s="1085" t="str">
        <f>'Total PL'!N4:T4</f>
        <v>(Announced Jul 26)</v>
      </c>
      <c r="O4" s="1086"/>
      <c r="P4" s="1086"/>
      <c r="Q4" s="1086"/>
      <c r="R4" s="1063"/>
      <c r="S4" s="1063"/>
      <c r="T4" s="1064"/>
    </row>
    <row r="5" spans="1:21" ht="22.5" customHeight="1" thickBot="1">
      <c r="A5" s="1055" t="s">
        <v>20</v>
      </c>
      <c r="B5" s="1056"/>
      <c r="C5" s="167" t="str">
        <f>'Total PL'!C5</f>
        <v>Full (A)</v>
      </c>
      <c r="D5" s="167" t="str">
        <f>'Total PL'!D5</f>
        <v>Full (A)</v>
      </c>
      <c r="E5" s="100" t="s">
        <v>186</v>
      </c>
      <c r="F5" s="97" t="str">
        <f>'Total PL'!F5</f>
        <v>Q1 (A)</v>
      </c>
      <c r="G5" s="98" t="str">
        <f>'Total PL'!G5</f>
        <v>Q2 (A)</v>
      </c>
      <c r="H5" s="98" t="str">
        <f>'Total PL'!H5</f>
        <v>Q3 (A)</v>
      </c>
      <c r="I5" s="166" t="str">
        <f>'Total PL'!I5</f>
        <v>Q4 (A)</v>
      </c>
      <c r="J5" s="100" t="str">
        <f>'Total PL'!J5</f>
        <v>1st H (A)</v>
      </c>
      <c r="K5" s="100" t="str">
        <f>'Total PL'!K5</f>
        <v>2nd H (A)</v>
      </c>
      <c r="L5" s="101" t="str">
        <f>'Total PL'!L5</f>
        <v>Full (A)</v>
      </c>
      <c r="M5" s="401" t="str">
        <f>'Total PL'!M5</f>
        <v xml:space="preserve">Full (P) </v>
      </c>
      <c r="N5" s="690" t="str">
        <f>'Total PL'!N5</f>
        <v>Q1 (A)</v>
      </c>
      <c r="O5" s="691" t="str">
        <f>'Total PL'!O5</f>
        <v>Q2 (E)</v>
      </c>
      <c r="P5" s="610" t="str">
        <f>'Total PL'!P5</f>
        <v>Q3 (E)</v>
      </c>
      <c r="Q5" s="691" t="str">
        <f>'Total PL'!Q5</f>
        <v>Q4 (E)</v>
      </c>
      <c r="R5" s="164" t="str">
        <f>'Total PL'!R5</f>
        <v>1st H (E)</v>
      </c>
      <c r="S5" s="164" t="str">
        <f>'Total PL'!S5</f>
        <v>2nd H (E)</v>
      </c>
      <c r="T5" s="564" t="str">
        <f>'Total PL'!T5</f>
        <v>Full (E)</v>
      </c>
    </row>
    <row r="6" spans="1:21" ht="23.25" customHeight="1" thickTop="1">
      <c r="A6" s="65"/>
      <c r="B6" s="974" t="s">
        <v>207</v>
      </c>
      <c r="C6" s="175">
        <v>252.82</v>
      </c>
      <c r="D6" s="175">
        <v>242.65</v>
      </c>
      <c r="E6" s="175">
        <v>237.15</v>
      </c>
      <c r="F6" s="175">
        <v>67.78</v>
      </c>
      <c r="G6" s="959">
        <v>66.12</v>
      </c>
      <c r="H6" s="959">
        <v>59.819999999999993</v>
      </c>
      <c r="I6" s="960">
        <v>49.110000000000014</v>
      </c>
      <c r="J6" s="179">
        <v>133.9</v>
      </c>
      <c r="K6" s="179">
        <v>108.93</v>
      </c>
      <c r="L6" s="958">
        <v>242.83</v>
      </c>
      <c r="M6" s="966">
        <v>210</v>
      </c>
      <c r="N6" s="967">
        <v>55.01</v>
      </c>
      <c r="O6" s="968"/>
      <c r="P6" s="968"/>
      <c r="Q6" s="701"/>
      <c r="R6" s="702"/>
      <c r="S6" s="702"/>
      <c r="T6" s="962"/>
    </row>
    <row r="7" spans="1:21" ht="23.25" customHeight="1">
      <c r="A7" s="60"/>
      <c r="B7" s="61" t="s">
        <v>50</v>
      </c>
      <c r="C7" s="189">
        <v>180.78</v>
      </c>
      <c r="D7" s="189">
        <v>198.67</v>
      </c>
      <c r="E7" s="189">
        <v>162.97</v>
      </c>
      <c r="F7" s="311">
        <v>41.87</v>
      </c>
      <c r="G7" s="181">
        <v>41.21</v>
      </c>
      <c r="H7" s="182">
        <v>44.55</v>
      </c>
      <c r="I7" s="183">
        <v>47.69</v>
      </c>
      <c r="J7" s="189">
        <v>83.08</v>
      </c>
      <c r="K7" s="189">
        <v>92.24</v>
      </c>
      <c r="L7" s="183">
        <v>175.32</v>
      </c>
      <c r="M7" s="208">
        <v>175</v>
      </c>
      <c r="N7" s="693">
        <v>44.24</v>
      </c>
      <c r="O7" s="704"/>
      <c r="P7" s="705"/>
      <c r="Q7" s="709"/>
      <c r="R7" s="410"/>
      <c r="S7" s="410"/>
      <c r="T7" s="707"/>
    </row>
    <row r="8" spans="1:21" ht="23.25" customHeight="1">
      <c r="A8" s="60"/>
      <c r="B8" s="61" t="s">
        <v>11</v>
      </c>
      <c r="C8" s="185">
        <v>159.01</v>
      </c>
      <c r="D8" s="185">
        <v>160.52000000000001</v>
      </c>
      <c r="E8" s="185">
        <v>148.35</v>
      </c>
      <c r="F8" s="185">
        <v>39.36</v>
      </c>
      <c r="G8" s="186">
        <v>40.739999999999995</v>
      </c>
      <c r="H8" s="187">
        <v>40.550000000000011</v>
      </c>
      <c r="I8" s="188">
        <v>48.799999999999983</v>
      </c>
      <c r="J8" s="189">
        <v>80.099999999999994</v>
      </c>
      <c r="K8" s="189">
        <v>89.35</v>
      </c>
      <c r="L8" s="188">
        <v>169.45</v>
      </c>
      <c r="M8" s="209">
        <v>175</v>
      </c>
      <c r="N8" s="694">
        <v>46.54</v>
      </c>
      <c r="O8" s="708"/>
      <c r="P8" s="642"/>
      <c r="Q8" s="709"/>
      <c r="R8" s="410"/>
      <c r="S8" s="410"/>
      <c r="T8" s="710"/>
    </row>
    <row r="9" spans="1:21" ht="23.25" customHeight="1">
      <c r="A9" s="60"/>
      <c r="B9" s="61" t="s">
        <v>52</v>
      </c>
      <c r="C9" s="185">
        <v>350.02</v>
      </c>
      <c r="D9" s="185">
        <v>336.13</v>
      </c>
      <c r="E9" s="185">
        <v>290.13</v>
      </c>
      <c r="F9" s="185">
        <v>79.02</v>
      </c>
      <c r="G9" s="186">
        <v>78.820000000000007</v>
      </c>
      <c r="H9" s="187">
        <v>80.25</v>
      </c>
      <c r="I9" s="188">
        <v>72.260000000000019</v>
      </c>
      <c r="J9" s="189">
        <v>157.84</v>
      </c>
      <c r="K9" s="189">
        <v>152.51000000000002</v>
      </c>
      <c r="L9" s="188">
        <v>310.35000000000002</v>
      </c>
      <c r="M9" s="209">
        <v>320</v>
      </c>
      <c r="N9" s="694">
        <v>85.26</v>
      </c>
      <c r="O9" s="708"/>
      <c r="P9" s="642"/>
      <c r="Q9" s="709"/>
      <c r="R9" s="410"/>
      <c r="S9" s="410"/>
      <c r="T9" s="710"/>
    </row>
    <row r="10" spans="1:21" ht="23.25" customHeight="1">
      <c r="A10" s="62"/>
      <c r="B10" s="61" t="s">
        <v>51</v>
      </c>
      <c r="C10" s="185">
        <v>101.19</v>
      </c>
      <c r="D10" s="185">
        <v>104.11</v>
      </c>
      <c r="E10" s="185">
        <v>112.89</v>
      </c>
      <c r="F10" s="185">
        <v>35.42</v>
      </c>
      <c r="G10" s="186">
        <v>36.42</v>
      </c>
      <c r="H10" s="187">
        <v>35.56</v>
      </c>
      <c r="I10" s="188">
        <v>37.120000000000005</v>
      </c>
      <c r="J10" s="189">
        <v>71.84</v>
      </c>
      <c r="K10" s="189">
        <v>72.680000000000007</v>
      </c>
      <c r="L10" s="188">
        <v>144.52000000000001</v>
      </c>
      <c r="M10" s="209">
        <v>140</v>
      </c>
      <c r="N10" s="694">
        <v>31.67</v>
      </c>
      <c r="O10" s="708"/>
      <c r="P10" s="642"/>
      <c r="Q10" s="709"/>
      <c r="R10" s="410"/>
      <c r="S10" s="410"/>
      <c r="T10" s="710"/>
    </row>
    <row r="11" spans="1:21" ht="23.25" customHeight="1" thickBot="1">
      <c r="A11" s="63"/>
      <c r="B11" s="64" t="s">
        <v>12</v>
      </c>
      <c r="C11" s="190">
        <v>9.4700000000000006</v>
      </c>
      <c r="D11" s="190">
        <v>5</v>
      </c>
      <c r="E11" s="190">
        <v>0.54</v>
      </c>
      <c r="F11" s="190">
        <v>0.01</v>
      </c>
      <c r="G11" s="191">
        <v>0.83</v>
      </c>
      <c r="H11" s="192">
        <v>0.21000000000000008</v>
      </c>
      <c r="I11" s="193">
        <v>9.9999999999999867E-2</v>
      </c>
      <c r="J11" s="194">
        <v>0.84</v>
      </c>
      <c r="K11" s="194">
        <v>0.30999999999999994</v>
      </c>
      <c r="L11" s="193">
        <v>1.1499999999999999</v>
      </c>
      <c r="M11" s="211">
        <v>0</v>
      </c>
      <c r="N11" s="695">
        <v>0.3</v>
      </c>
      <c r="O11" s="711"/>
      <c r="P11" s="712"/>
      <c r="Q11" s="713"/>
      <c r="R11" s="427"/>
      <c r="S11" s="427"/>
      <c r="T11" s="714"/>
    </row>
    <row r="12" spans="1:21" s="500" customFormat="1" ht="23.25" customHeight="1" thickTop="1" thickBot="1">
      <c r="A12" s="48" t="s">
        <v>191</v>
      </c>
      <c r="B12" s="52"/>
      <c r="C12" s="124">
        <v>1053.29</v>
      </c>
      <c r="D12" s="124">
        <v>1047.08</v>
      </c>
      <c r="E12" s="195">
        <v>952.03</v>
      </c>
      <c r="F12" s="314">
        <v>263.45999999999998</v>
      </c>
      <c r="G12" s="125">
        <v>264.14</v>
      </c>
      <c r="H12" s="125">
        <v>260.94</v>
      </c>
      <c r="I12" s="1012">
        <v>255.08</v>
      </c>
      <c r="J12" s="124">
        <v>527.60000000000014</v>
      </c>
      <c r="K12" s="124">
        <v>516.02</v>
      </c>
      <c r="L12" s="178">
        <v>1043.6200000000001</v>
      </c>
      <c r="M12" s="540">
        <v>1020</v>
      </c>
      <c r="N12" s="1007">
        <v>263.02</v>
      </c>
      <c r="O12" s="574"/>
      <c r="P12" s="572"/>
      <c r="Q12" s="575"/>
      <c r="R12" s="573"/>
      <c r="S12" s="573"/>
      <c r="T12" s="715"/>
      <c r="U12" s="541"/>
    </row>
    <row r="13" spans="1:21" ht="15.75" customHeight="1" thickBot="1">
      <c r="A13" s="29"/>
      <c r="B13" s="30"/>
      <c r="C13" s="31"/>
      <c r="D13" s="31"/>
      <c r="E13" s="31"/>
      <c r="F13" s="31"/>
      <c r="G13" s="31"/>
      <c r="H13" s="31"/>
      <c r="I13" s="31"/>
      <c r="J13" s="31"/>
      <c r="K13" s="31"/>
      <c r="L13" s="31"/>
      <c r="M13" s="31"/>
      <c r="N13" s="32"/>
      <c r="O13" s="32"/>
      <c r="P13" s="32"/>
      <c r="Q13" s="32"/>
      <c r="R13" s="32"/>
      <c r="S13" s="32"/>
      <c r="T13" s="32"/>
    </row>
    <row r="14" spans="1:21" ht="23.25" customHeight="1" thickBot="1">
      <c r="A14" s="1093"/>
      <c r="B14" s="1094"/>
      <c r="C14" s="105" t="str">
        <f>'Total PL'!C5</f>
        <v>Full (A)</v>
      </c>
      <c r="D14" s="105" t="str">
        <f>'Total PL'!D5</f>
        <v>Full (A)</v>
      </c>
      <c r="E14" s="105" t="s">
        <v>187</v>
      </c>
      <c r="F14" s="105" t="str">
        <f>'Total PL'!F5</f>
        <v>Q1 (A)</v>
      </c>
      <c r="G14" s="158" t="str">
        <f>'Total PL'!G5</f>
        <v>Q2 (A)</v>
      </c>
      <c r="H14" s="158" t="str">
        <f>'Total PL'!H5</f>
        <v>Q3 (A)</v>
      </c>
      <c r="I14" s="101" t="str">
        <f>'Total PL'!I5</f>
        <v>Q4 (A)</v>
      </c>
      <c r="J14" s="100" t="str">
        <f>'Total PL'!J5</f>
        <v>1st H (A)</v>
      </c>
      <c r="K14" s="100" t="str">
        <f>'Total PL'!K5</f>
        <v>2nd H (A)</v>
      </c>
      <c r="L14" s="101" t="str">
        <f>'Total PL'!L5</f>
        <v>Full (A)</v>
      </c>
      <c r="M14" s="397" t="str">
        <f>M5</f>
        <v xml:space="preserve">Full (P) </v>
      </c>
      <c r="N14" s="622" t="str">
        <f>'Total PL'!N5</f>
        <v>Q1 (A)</v>
      </c>
      <c r="O14" s="696" t="str">
        <f>'Total PL'!O5</f>
        <v>Q2 (E)</v>
      </c>
      <c r="P14" s="624" t="str">
        <f>'Total PL'!P5</f>
        <v>Q3 (E)</v>
      </c>
      <c r="Q14" s="564" t="str">
        <f>'Total PL'!Q5</f>
        <v>Q4 (E)</v>
      </c>
      <c r="R14" s="164" t="str">
        <f>'Total PL'!R5</f>
        <v>1st H (E)</v>
      </c>
      <c r="S14" s="164" t="str">
        <f>'Total PL'!S5</f>
        <v>2nd H (E)</v>
      </c>
      <c r="T14" s="164" t="str">
        <f>'Total PL'!T5</f>
        <v>Full (E)</v>
      </c>
    </row>
    <row r="15" spans="1:21" ht="23.25" customHeight="1" thickTop="1">
      <c r="A15" s="1003" t="s">
        <v>193</v>
      </c>
      <c r="B15" s="1004"/>
      <c r="C15" s="179">
        <v>100.65003548</v>
      </c>
      <c r="D15" s="111">
        <v>86.019454899999999</v>
      </c>
      <c r="E15" s="111">
        <v>97.510186340000004</v>
      </c>
      <c r="F15" s="603">
        <v>36.949778053655926</v>
      </c>
      <c r="G15" s="1008">
        <v>36.47782362457793</v>
      </c>
      <c r="H15" s="977">
        <v>37.262902891329446</v>
      </c>
      <c r="I15" s="1009">
        <v>14.044606690507891</v>
      </c>
      <c r="J15" s="179">
        <v>73.427601678233856</v>
      </c>
      <c r="K15" s="111">
        <v>51.307509581837337</v>
      </c>
      <c r="L15" s="111">
        <v>124.73511126007119</v>
      </c>
      <c r="M15" s="431">
        <v>124.73511126007119</v>
      </c>
      <c r="N15" s="1010">
        <v>29.09</v>
      </c>
      <c r="O15" s="928"/>
      <c r="P15" s="788"/>
      <c r="Q15" s="944"/>
      <c r="R15" s="791"/>
      <c r="S15" s="791"/>
      <c r="T15" s="791"/>
    </row>
    <row r="16" spans="1:21" s="500" customFormat="1" ht="23.25" customHeight="1" thickBot="1">
      <c r="A16" s="1002" t="s">
        <v>192</v>
      </c>
      <c r="B16" s="36"/>
      <c r="C16" s="145">
        <v>9.555763099686175E-2</v>
      </c>
      <c r="D16" s="386">
        <v>8.2151408239224302E-2</v>
      </c>
      <c r="E16" s="478">
        <v>0.10242332400409172</v>
      </c>
      <c r="F16" s="416">
        <v>0.14024815172571142</v>
      </c>
      <c r="G16" s="1011">
        <v>0.13810033930710203</v>
      </c>
      <c r="H16" s="150">
        <v>0.14280257105591113</v>
      </c>
      <c r="I16" s="147">
        <v>5.5059615377559552E-2</v>
      </c>
      <c r="J16" s="145">
        <v>0.13917286140681168</v>
      </c>
      <c r="K16" s="555">
        <v>9.9429304255333778E-2</v>
      </c>
      <c r="L16" s="555">
        <v>0.11952149347931884</v>
      </c>
      <c r="M16" s="511">
        <v>0.12254901960784313</v>
      </c>
      <c r="N16" s="619">
        <v>0.11059995437609307</v>
      </c>
      <c r="O16" s="768"/>
      <c r="P16" s="561"/>
      <c r="Q16" s="571"/>
      <c r="R16" s="570"/>
      <c r="S16" s="562"/>
      <c r="T16" s="756"/>
    </row>
    <row r="17" spans="1:21" ht="20.25" customHeight="1" thickBot="1">
      <c r="A17" s="1104"/>
      <c r="B17" s="1104"/>
      <c r="C17" s="1104"/>
      <c r="D17" s="1104"/>
      <c r="E17" s="1104"/>
      <c r="F17" s="1104"/>
      <c r="G17" s="1104"/>
      <c r="H17" s="1104"/>
      <c r="I17" s="1104"/>
      <c r="J17" s="1104"/>
      <c r="K17" s="1104"/>
      <c r="L17" s="1104"/>
      <c r="M17" s="1104"/>
      <c r="R17" s="49"/>
      <c r="S17" s="49"/>
      <c r="T17" s="49"/>
    </row>
    <row r="18" spans="1:21" ht="23.25" customHeight="1">
      <c r="A18" s="1091" t="s">
        <v>117</v>
      </c>
      <c r="B18" s="1092"/>
      <c r="C18" s="1077" t="str">
        <f>'Total PL'!$C$36</f>
        <v>FY15 (A) /
FY14 (A)</v>
      </c>
      <c r="D18" s="1077" t="str">
        <f>'Total PL'!$D$36</f>
        <v>FY16 (A) /
FY15 (A)</v>
      </c>
      <c r="E18" s="1077" t="s">
        <v>188</v>
      </c>
      <c r="F18" s="1079" t="str">
        <f>'Total PL'!$F$36</f>
        <v>FY18 (A) / 
FY17 (A)</v>
      </c>
      <c r="G18" s="1080"/>
      <c r="H18" s="1080"/>
      <c r="I18" s="1080"/>
      <c r="J18" s="1080"/>
      <c r="K18" s="1080"/>
      <c r="L18" s="1105"/>
      <c r="M18" s="682"/>
      <c r="R18" s="1107"/>
      <c r="S18" s="1107"/>
      <c r="T18" s="1107"/>
    </row>
    <row r="19" spans="1:21" ht="15" customHeight="1" thickBot="1">
      <c r="A19" s="1097" t="s">
        <v>20</v>
      </c>
      <c r="B19" s="1098"/>
      <c r="C19" s="1083"/>
      <c r="D19" s="1083"/>
      <c r="E19" s="1078"/>
      <c r="F19" s="1081"/>
      <c r="G19" s="1082"/>
      <c r="H19" s="1082"/>
      <c r="I19" s="1082"/>
      <c r="J19" s="1082"/>
      <c r="K19" s="1082"/>
      <c r="L19" s="1106"/>
      <c r="M19" s="216"/>
      <c r="R19" s="1096"/>
      <c r="S19" s="1096"/>
      <c r="T19" s="1096"/>
    </row>
    <row r="20" spans="1:21" ht="23.25" customHeight="1" thickBot="1">
      <c r="A20" s="1055" t="s">
        <v>85</v>
      </c>
      <c r="B20" s="1056"/>
      <c r="C20" s="100" t="str">
        <f>C5</f>
        <v>Full (A)</v>
      </c>
      <c r="D20" s="100" t="str">
        <f>D5</f>
        <v>Full (A)</v>
      </c>
      <c r="E20" s="100" t="s">
        <v>190</v>
      </c>
      <c r="F20" s="97" t="s">
        <v>27</v>
      </c>
      <c r="G20" s="405" t="s">
        <v>194</v>
      </c>
      <c r="H20" s="98" t="s">
        <v>173</v>
      </c>
      <c r="I20" s="405" t="s">
        <v>174</v>
      </c>
      <c r="J20" s="100" t="s">
        <v>175</v>
      </c>
      <c r="K20" s="100" t="s">
        <v>176</v>
      </c>
      <c r="L20" s="100" t="s">
        <v>177</v>
      </c>
      <c r="M20" s="216"/>
      <c r="R20" s="1043"/>
      <c r="S20" s="1043"/>
      <c r="T20" s="1043"/>
    </row>
    <row r="21" spans="1:21" ht="23.25" customHeight="1" thickTop="1">
      <c r="A21" s="65"/>
      <c r="B21" s="974" t="s">
        <v>208</v>
      </c>
      <c r="C21" s="202">
        <v>0.95977375207657623</v>
      </c>
      <c r="D21" s="964">
        <v>0.97733360807747782</v>
      </c>
      <c r="E21" s="964">
        <v>1.0239510858106684</v>
      </c>
      <c r="F21" s="413">
        <v>0.81159634110357037</v>
      </c>
      <c r="G21" s="718"/>
      <c r="H21" s="718"/>
      <c r="I21" s="719"/>
      <c r="J21" s="508"/>
      <c r="K21" s="508"/>
      <c r="L21" s="508"/>
      <c r="M21" s="672"/>
      <c r="R21" s="91"/>
      <c r="S21" s="91"/>
      <c r="T21" s="91"/>
    </row>
    <row r="22" spans="1:21" ht="23.25" customHeight="1">
      <c r="A22" s="60"/>
      <c r="B22" s="61" t="s">
        <v>50</v>
      </c>
      <c r="C22" s="204">
        <v>1.0989600619537558</v>
      </c>
      <c r="D22" s="203">
        <v>0.82030502843912023</v>
      </c>
      <c r="E22" s="678">
        <v>1.0757808185555624</v>
      </c>
      <c r="F22" s="407">
        <v>1.0566037735849059</v>
      </c>
      <c r="G22" s="721"/>
      <c r="H22" s="721"/>
      <c r="I22" s="925"/>
      <c r="J22" s="507"/>
      <c r="K22" s="507"/>
      <c r="L22" s="507"/>
      <c r="M22" s="673"/>
      <c r="R22" s="91"/>
      <c r="S22" s="91"/>
      <c r="T22" s="2"/>
    </row>
    <row r="23" spans="1:21" ht="23.25" customHeight="1">
      <c r="A23" s="60"/>
      <c r="B23" s="61" t="s">
        <v>11</v>
      </c>
      <c r="C23" s="204">
        <v>1.0094962580969751</v>
      </c>
      <c r="D23" s="204">
        <v>0.92418390231746816</v>
      </c>
      <c r="E23" s="670">
        <v>1.1422312099764071</v>
      </c>
      <c r="F23" s="407">
        <v>1.1824186991869918</v>
      </c>
      <c r="G23" s="721"/>
      <c r="H23" s="721"/>
      <c r="I23" s="722"/>
      <c r="J23" s="507"/>
      <c r="K23" s="507"/>
      <c r="L23" s="507"/>
      <c r="M23" s="673"/>
      <c r="R23" s="91"/>
      <c r="S23" s="91"/>
      <c r="T23" s="2"/>
    </row>
    <row r="24" spans="1:21" ht="23.25" customHeight="1">
      <c r="A24" s="60"/>
      <c r="B24" s="61" t="s">
        <v>52</v>
      </c>
      <c r="C24" s="204">
        <v>0.96031655333980914</v>
      </c>
      <c r="D24" s="204">
        <v>0.86314818671347393</v>
      </c>
      <c r="E24" s="670">
        <v>1.0696928962878711</v>
      </c>
      <c r="F24" s="407">
        <v>1.0789673500379653</v>
      </c>
      <c r="G24" s="721"/>
      <c r="H24" s="721"/>
      <c r="I24" s="722"/>
      <c r="J24" s="507"/>
      <c r="K24" s="507"/>
      <c r="L24" s="507"/>
      <c r="M24" s="673"/>
      <c r="R24" s="91"/>
      <c r="S24" s="1102"/>
      <c r="T24" s="1102"/>
    </row>
    <row r="25" spans="1:21" ht="23.25" customHeight="1">
      <c r="A25" s="62"/>
      <c r="B25" s="61" t="s">
        <v>51</v>
      </c>
      <c r="C25" s="204">
        <v>1.0288566063840301</v>
      </c>
      <c r="D25" s="204">
        <v>1.0843338776294305</v>
      </c>
      <c r="E25" s="670">
        <v>1.2801842501550182</v>
      </c>
      <c r="F25" s="407">
        <v>0.89412761151891584</v>
      </c>
      <c r="G25" s="721"/>
      <c r="H25" s="721"/>
      <c r="I25" s="722"/>
      <c r="J25" s="507"/>
      <c r="K25" s="507"/>
      <c r="L25" s="507"/>
      <c r="M25" s="673"/>
      <c r="R25" s="91"/>
      <c r="S25" s="91"/>
      <c r="T25" s="2"/>
    </row>
    <row r="26" spans="1:21" ht="23.25" customHeight="1" thickBot="1">
      <c r="A26" s="63"/>
      <c r="B26" s="64" t="s">
        <v>12</v>
      </c>
      <c r="C26" s="205">
        <v>0.52798310454065467</v>
      </c>
      <c r="D26" s="205">
        <v>0.10800000000000001</v>
      </c>
      <c r="E26" s="679">
        <v>2.1296296296296293</v>
      </c>
      <c r="F26" s="447" t="s">
        <v>129</v>
      </c>
      <c r="G26" s="723"/>
      <c r="H26" s="723"/>
      <c r="I26" s="724"/>
      <c r="J26" s="725"/>
      <c r="K26" s="725"/>
      <c r="L26" s="510"/>
      <c r="M26" s="683"/>
      <c r="R26" s="91"/>
      <c r="S26" s="91"/>
      <c r="T26" s="2"/>
    </row>
    <row r="27" spans="1:21" s="500" customFormat="1" ht="23.25" customHeight="1" thickTop="1" thickBot="1">
      <c r="A27" s="11" t="s">
        <v>191</v>
      </c>
      <c r="B27" s="466"/>
      <c r="C27" s="465">
        <v>0.99410418783051202</v>
      </c>
      <c r="D27" s="465">
        <v>0.90922374603659706</v>
      </c>
      <c r="E27" s="478">
        <v>1.096204951524637</v>
      </c>
      <c r="F27" s="469">
        <v>0.99832991725499132</v>
      </c>
      <c r="G27" s="582"/>
      <c r="H27" s="582"/>
      <c r="I27" s="587"/>
      <c r="J27" s="588"/>
      <c r="K27" s="571"/>
      <c r="L27" s="481"/>
      <c r="M27" s="672"/>
      <c r="O27" s="49"/>
      <c r="R27" s="91"/>
      <c r="S27" s="566"/>
      <c r="T27" s="566"/>
    </row>
    <row r="28" spans="1:21" ht="9.75" customHeight="1" thickBot="1">
      <c r="A28" s="29"/>
      <c r="B28" s="29"/>
      <c r="C28" s="174"/>
      <c r="D28" s="174"/>
      <c r="E28" s="591"/>
      <c r="F28" s="42"/>
      <c r="G28" s="42"/>
      <c r="H28" s="42"/>
      <c r="I28" s="42"/>
      <c r="J28" s="42"/>
      <c r="K28" s="1087"/>
      <c r="L28" s="1087"/>
      <c r="M28" s="591"/>
      <c r="R28" s="532"/>
      <c r="S28" s="532"/>
      <c r="T28" s="492"/>
    </row>
    <row r="29" spans="1:21" ht="23.25" customHeight="1" thickBot="1">
      <c r="A29" s="1093"/>
      <c r="B29" s="1094"/>
      <c r="C29" s="100" t="str">
        <f>C5</f>
        <v>Full (A)</v>
      </c>
      <c r="D29" s="100" t="str">
        <f>D5</f>
        <v>Full (A)</v>
      </c>
      <c r="E29" s="418" t="s">
        <v>189</v>
      </c>
      <c r="F29" s="105" t="str">
        <f>F20</f>
        <v>Q1 (A)</v>
      </c>
      <c r="G29" s="726" t="str">
        <f t="shared" ref="G29:L29" si="0">G20</f>
        <v>Q2</v>
      </c>
      <c r="H29" s="727" t="str">
        <f t="shared" si="0"/>
        <v xml:space="preserve">Q3 </v>
      </c>
      <c r="I29" s="539" t="str">
        <f t="shared" si="0"/>
        <v xml:space="preserve">Q4 </v>
      </c>
      <c r="J29" s="728" t="str">
        <f t="shared" si="0"/>
        <v xml:space="preserve">1st H </v>
      </c>
      <c r="K29" s="728" t="str">
        <f t="shared" si="0"/>
        <v xml:space="preserve">2nd H </v>
      </c>
      <c r="L29" s="728" t="str">
        <f t="shared" si="0"/>
        <v xml:space="preserve">Full </v>
      </c>
      <c r="M29" s="590"/>
      <c r="R29" s="567"/>
      <c r="S29" s="567"/>
      <c r="T29" s="567"/>
    </row>
    <row r="30" spans="1:21" s="500" customFormat="1" ht="23.25" customHeight="1" thickTop="1" thickBot="1">
      <c r="A30" s="38" t="s">
        <v>24</v>
      </c>
      <c r="B30" s="552"/>
      <c r="C30" s="465">
        <v>0.854639091678142</v>
      </c>
      <c r="D30" s="553">
        <v>1.1335829371780872</v>
      </c>
      <c r="E30" s="680">
        <v>1.2792008295947965</v>
      </c>
      <c r="F30" s="469">
        <v>0.78728483721221554</v>
      </c>
      <c r="G30" s="581"/>
      <c r="H30" s="582"/>
      <c r="I30" s="583"/>
      <c r="J30" s="581"/>
      <c r="K30" s="584"/>
      <c r="L30" s="481"/>
      <c r="M30" s="684"/>
      <c r="N30" s="49"/>
      <c r="R30" s="91"/>
      <c r="S30" s="91"/>
      <c r="T30" s="91"/>
      <c r="U30" s="49"/>
    </row>
    <row r="32" spans="1:21" ht="20.25" customHeight="1">
      <c r="A32" s="1040" t="s">
        <v>150</v>
      </c>
      <c r="B32" s="1103"/>
      <c r="C32" s="1103"/>
      <c r="D32" s="1103"/>
      <c r="E32" s="1103"/>
      <c r="F32" s="1103"/>
      <c r="G32" s="1103"/>
      <c r="H32" s="1103"/>
      <c r="I32" s="1103"/>
      <c r="J32" s="1103"/>
      <c r="K32" s="1103"/>
      <c r="L32" s="1103"/>
      <c r="M32" s="1103"/>
      <c r="N32" s="49"/>
      <c r="O32" s="49"/>
      <c r="P32" s="49"/>
      <c r="Q32" s="49"/>
      <c r="R32" s="49"/>
      <c r="S32" s="49"/>
      <c r="T32" s="49"/>
    </row>
    <row r="33" spans="1:20" ht="20.25" customHeight="1">
      <c r="A33" s="1103"/>
      <c r="B33" s="1103"/>
      <c r="C33" s="1103"/>
      <c r="D33" s="1103"/>
      <c r="E33" s="1103"/>
      <c r="F33" s="1103"/>
      <c r="G33" s="1103"/>
      <c r="H33" s="1103"/>
      <c r="I33" s="1103"/>
      <c r="J33" s="1103"/>
      <c r="K33" s="1103"/>
      <c r="L33" s="1103"/>
      <c r="M33" s="1103"/>
      <c r="N33" s="49"/>
      <c r="O33" s="49"/>
      <c r="P33" s="49"/>
      <c r="Q33" s="49"/>
      <c r="R33" s="49"/>
      <c r="S33" s="49"/>
      <c r="T33" s="49"/>
    </row>
    <row r="49" spans="21:21">
      <c r="U49" s="500"/>
    </row>
    <row r="50" spans="21:21">
      <c r="U50" s="500"/>
    </row>
  </sheetData>
  <mergeCells count="24">
    <mergeCell ref="A29:B29"/>
    <mergeCell ref="A32:M33"/>
    <mergeCell ref="F4:L4"/>
    <mergeCell ref="N4:T4"/>
    <mergeCell ref="A5:B5"/>
    <mergeCell ref="A14:B14"/>
    <mergeCell ref="A17:M17"/>
    <mergeCell ref="A18:B18"/>
    <mergeCell ref="C18:C19"/>
    <mergeCell ref="D18:D19"/>
    <mergeCell ref="F18:L19"/>
    <mergeCell ref="A19:B19"/>
    <mergeCell ref="A20:B20"/>
    <mergeCell ref="K28:L28"/>
    <mergeCell ref="E18:E19"/>
    <mergeCell ref="R18:T18"/>
    <mergeCell ref="F2:L2"/>
    <mergeCell ref="N2:T2"/>
    <mergeCell ref="S24:T24"/>
    <mergeCell ref="A3:B3"/>
    <mergeCell ref="F3:L3"/>
    <mergeCell ref="N3:T3"/>
    <mergeCell ref="R19:T19"/>
    <mergeCell ref="R20:T20"/>
  </mergeCells>
  <phoneticPr fontId="4"/>
  <pageMargins left="0.27559055118110237" right="7.874015748031496E-2" top="0.51181102362204722" bottom="0.19685039370078741" header="0.51181102362204722" footer="0.35433070866141736"/>
  <pageSetup paperSize="9" scale="64" orientation="landscape" r:id="rId1"/>
  <headerFooter scaleWithDoc="0" alignWithMargins="0">
    <oddFooter>&amp;C4&amp;REMC　   Summary of Operations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showGridLines="0" zoomScale="80" zoomScaleNormal="80" zoomScaleSheetLayoutView="55" workbookViewId="0"/>
  </sheetViews>
  <sheetFormatPr defaultRowHeight="14.25"/>
  <cols>
    <col min="1" max="2" width="8.625" style="37" customWidth="1"/>
    <col min="3" max="4" width="11" style="37" customWidth="1"/>
    <col min="5" max="5" width="11.125" style="500" customWidth="1"/>
    <col min="6" max="12" width="11" style="37" customWidth="1"/>
    <col min="13" max="13" width="18.875" style="37" customWidth="1"/>
    <col min="14" max="20" width="11.125" style="37" customWidth="1"/>
    <col min="21" max="16384" width="9" style="37"/>
  </cols>
  <sheetData>
    <row r="1" spans="1:20" ht="21.75" customHeight="1" thickBot="1">
      <c r="A1" s="1"/>
      <c r="B1" s="1"/>
      <c r="C1" s="1"/>
      <c r="D1" s="1"/>
      <c r="E1" s="498"/>
      <c r="F1" s="1"/>
      <c r="G1" s="1"/>
      <c r="H1" s="1"/>
      <c r="I1" s="1"/>
      <c r="J1" s="1"/>
      <c r="K1" s="1"/>
      <c r="L1" s="1"/>
      <c r="M1" s="1"/>
      <c r="N1" s="1"/>
      <c r="O1" s="1"/>
      <c r="P1" s="1"/>
      <c r="Q1" s="1"/>
      <c r="R1" s="1"/>
      <c r="T1" s="530" t="s">
        <v>97</v>
      </c>
    </row>
    <row r="2" spans="1:20" ht="15.75">
      <c r="A2" s="23"/>
      <c r="B2" s="24"/>
      <c r="C2" s="104" t="str">
        <f>'Total PL'!C2</f>
        <v>FY14</v>
      </c>
      <c r="D2" s="103" t="str">
        <f>'Total PL'!D2</f>
        <v>FY15</v>
      </c>
      <c r="E2" s="592" t="s">
        <v>184</v>
      </c>
      <c r="F2" s="1065" t="str">
        <f>'Total PL'!F2</f>
        <v>FY17</v>
      </c>
      <c r="G2" s="1066"/>
      <c r="H2" s="1066"/>
      <c r="I2" s="1066"/>
      <c r="J2" s="1066"/>
      <c r="K2" s="1066"/>
      <c r="L2" s="1067"/>
      <c r="M2" s="391" t="str">
        <f>'Total PL'!M2</f>
        <v>FY18</v>
      </c>
      <c r="N2" s="1099" t="str">
        <f>'Total PL'!N2</f>
        <v>FY18</v>
      </c>
      <c r="O2" s="1061"/>
      <c r="P2" s="1061"/>
      <c r="Q2" s="1061"/>
      <c r="R2" s="1061"/>
      <c r="S2" s="1061"/>
      <c r="T2" s="1062"/>
    </row>
    <row r="3" spans="1:20" ht="16.5">
      <c r="A3" s="1057" t="s">
        <v>119</v>
      </c>
      <c r="B3" s="1100"/>
      <c r="C3" s="95" t="str">
        <f>'Total PL'!C3</f>
        <v>Actual</v>
      </c>
      <c r="D3" s="171" t="str">
        <f>'Total PL'!D3</f>
        <v>Actual</v>
      </c>
      <c r="E3" s="589" t="s">
        <v>185</v>
      </c>
      <c r="F3" s="1081" t="str">
        <f>'Total PL'!F3:L3</f>
        <v xml:space="preserve">Actual </v>
      </c>
      <c r="G3" s="1069"/>
      <c r="H3" s="1069"/>
      <c r="I3" s="1069"/>
      <c r="J3" s="1069"/>
      <c r="K3" s="1069"/>
      <c r="L3" s="1070"/>
      <c r="M3" s="393" t="str">
        <f>'Total PL'!M3</f>
        <v>Plan</v>
      </c>
      <c r="N3" s="1101" t="str">
        <f>'Total PL'!N3</f>
        <v>Actual</v>
      </c>
      <c r="O3" s="1063"/>
      <c r="P3" s="1063"/>
      <c r="Q3" s="1063"/>
      <c r="R3" s="1063"/>
      <c r="S3" s="1063"/>
      <c r="T3" s="1064"/>
    </row>
    <row r="4" spans="1:20" ht="19.5" customHeight="1" thickBot="1">
      <c r="A4" s="25"/>
      <c r="B4" s="26"/>
      <c r="C4" s="412"/>
      <c r="D4" s="168"/>
      <c r="E4" s="676"/>
      <c r="F4" s="1088"/>
      <c r="G4" s="1089"/>
      <c r="H4" s="1069"/>
      <c r="I4" s="1089"/>
      <c r="J4" s="1089"/>
      <c r="K4" s="1069"/>
      <c r="L4" s="1090"/>
      <c r="M4" s="395" t="str">
        <f>'Total PL'!M4</f>
        <v>(Announced Apr 26)</v>
      </c>
      <c r="N4" s="1085" t="str">
        <f>'Total PL'!N4:T4</f>
        <v>(Announced Jul 26)</v>
      </c>
      <c r="O4" s="1086"/>
      <c r="P4" s="1086"/>
      <c r="Q4" s="1086"/>
      <c r="R4" s="1063"/>
      <c r="S4" s="1063"/>
      <c r="T4" s="1064"/>
    </row>
    <row r="5" spans="1:20" ht="22.5" customHeight="1" thickBot="1">
      <c r="A5" s="1055" t="s">
        <v>20</v>
      </c>
      <c r="B5" s="1056"/>
      <c r="C5" s="167" t="str">
        <f>'Total PL'!C5</f>
        <v>Full (A)</v>
      </c>
      <c r="D5" s="167" t="str">
        <f>'Total PL'!D5</f>
        <v>Full (A)</v>
      </c>
      <c r="E5" s="100" t="s">
        <v>186</v>
      </c>
      <c r="F5" s="97" t="str">
        <f>'Total PL'!F5</f>
        <v>Q1 (A)</v>
      </c>
      <c r="G5" s="98" t="str">
        <f>'Total PL'!G5</f>
        <v>Q2 (A)</v>
      </c>
      <c r="H5" s="98" t="str">
        <f>'Total PL'!H5</f>
        <v>Q3 (A)</v>
      </c>
      <c r="I5" s="166" t="str">
        <f>'Total PL'!I5</f>
        <v>Q4 (A)</v>
      </c>
      <c r="J5" s="100" t="str">
        <f>'Total PL'!J5</f>
        <v>1st H (A)</v>
      </c>
      <c r="K5" s="100" t="str">
        <f>'Total PL'!K5</f>
        <v>2nd H (A)</v>
      </c>
      <c r="L5" s="101" t="str">
        <f>'Total PL'!L5</f>
        <v>Full (A)</v>
      </c>
      <c r="M5" s="401" t="str">
        <f>'Total PL'!M5</f>
        <v xml:space="preserve">Full (P) </v>
      </c>
      <c r="N5" s="690" t="str">
        <f>'Total PL'!N5</f>
        <v>Q1 (A)</v>
      </c>
      <c r="O5" s="691" t="str">
        <f>'Total PL'!O5</f>
        <v>Q2 (E)</v>
      </c>
      <c r="P5" s="610" t="str">
        <f>'Total PL'!P5</f>
        <v>Q3 (E)</v>
      </c>
      <c r="Q5" s="691" t="str">
        <f>'Total PL'!Q5</f>
        <v>Q4 (E)</v>
      </c>
      <c r="R5" s="164" t="str">
        <f>'Total PL'!R5</f>
        <v>1st H (E)</v>
      </c>
      <c r="S5" s="164" t="str">
        <f>'Total PL'!S5</f>
        <v>2nd H (E)</v>
      </c>
      <c r="T5" s="564" t="str">
        <f>'Total PL'!T5</f>
        <v>Full (E)</v>
      </c>
    </row>
    <row r="6" spans="1:20" ht="23.25" customHeight="1" thickTop="1">
      <c r="A6" s="65"/>
      <c r="B6" s="974" t="s">
        <v>206</v>
      </c>
      <c r="C6" s="175">
        <v>258.8</v>
      </c>
      <c r="D6" s="175">
        <v>210.99</v>
      </c>
      <c r="E6" s="175">
        <v>189.88</v>
      </c>
      <c r="F6" s="175">
        <v>43.48</v>
      </c>
      <c r="G6" s="176">
        <v>41.4</v>
      </c>
      <c r="H6" s="959">
        <v>40.909999999999997</v>
      </c>
      <c r="I6" s="960">
        <v>46.990000000000009</v>
      </c>
      <c r="J6" s="179">
        <v>84.84</v>
      </c>
      <c r="K6" s="179">
        <v>87.9</v>
      </c>
      <c r="L6" s="958">
        <v>172.74</v>
      </c>
      <c r="M6" s="966">
        <v>160</v>
      </c>
      <c r="N6" s="967">
        <v>41.37</v>
      </c>
      <c r="O6" s="699"/>
      <c r="P6" s="968"/>
      <c r="Q6" s="969"/>
      <c r="R6" s="962"/>
      <c r="S6" s="962"/>
      <c r="T6" s="962"/>
    </row>
    <row r="7" spans="1:20" ht="23.25" customHeight="1">
      <c r="A7" s="60"/>
      <c r="B7" s="61" t="s">
        <v>50</v>
      </c>
      <c r="C7" s="189">
        <v>392.86</v>
      </c>
      <c r="D7" s="189">
        <v>476.44</v>
      </c>
      <c r="E7" s="189">
        <v>438.79</v>
      </c>
      <c r="F7" s="311">
        <v>112.5</v>
      </c>
      <c r="G7" s="187">
        <v>97.8</v>
      </c>
      <c r="H7" s="182">
        <v>99.699999999999989</v>
      </c>
      <c r="I7" s="183">
        <v>108.91000000000003</v>
      </c>
      <c r="J7" s="189">
        <v>210.3</v>
      </c>
      <c r="K7" s="189">
        <v>208.61</v>
      </c>
      <c r="L7" s="183">
        <v>418.91</v>
      </c>
      <c r="M7" s="208">
        <v>385</v>
      </c>
      <c r="N7" s="693">
        <v>96.56</v>
      </c>
      <c r="O7" s="642"/>
      <c r="P7" s="705"/>
      <c r="Q7" s="706"/>
      <c r="R7" s="426"/>
      <c r="S7" s="426"/>
      <c r="T7" s="707"/>
    </row>
    <row r="8" spans="1:20" ht="23.25" customHeight="1">
      <c r="A8" s="60"/>
      <c r="B8" s="61" t="s">
        <v>11</v>
      </c>
      <c r="C8" s="185">
        <v>35.520000000000003</v>
      </c>
      <c r="D8" s="185">
        <v>46.36</v>
      </c>
      <c r="E8" s="185">
        <v>38.75</v>
      </c>
      <c r="F8" s="185">
        <v>7.74</v>
      </c>
      <c r="G8" s="186">
        <v>6.6</v>
      </c>
      <c r="H8" s="187">
        <v>6.7399999999999984</v>
      </c>
      <c r="I8" s="188">
        <v>6.860000000000003</v>
      </c>
      <c r="J8" s="189">
        <v>14.34</v>
      </c>
      <c r="K8" s="189">
        <v>13.600000000000001</v>
      </c>
      <c r="L8" s="188">
        <v>27.94</v>
      </c>
      <c r="M8" s="209">
        <v>20</v>
      </c>
      <c r="N8" s="694">
        <v>6.37</v>
      </c>
      <c r="O8" s="708"/>
      <c r="P8" s="642"/>
      <c r="Q8" s="709"/>
      <c r="R8" s="410"/>
      <c r="S8" s="410"/>
      <c r="T8" s="710"/>
    </row>
    <row r="9" spans="1:20" ht="23.25" customHeight="1">
      <c r="A9" s="60"/>
      <c r="B9" s="61" t="s">
        <v>52</v>
      </c>
      <c r="C9" s="185">
        <v>298.58999999999997</v>
      </c>
      <c r="D9" s="185">
        <v>273.99</v>
      </c>
      <c r="E9" s="185">
        <v>280.04000000000002</v>
      </c>
      <c r="F9" s="185">
        <v>63.06</v>
      </c>
      <c r="G9" s="186">
        <v>73.400000000000006</v>
      </c>
      <c r="H9" s="187">
        <v>80.81</v>
      </c>
      <c r="I9" s="188">
        <v>69.109999999999985</v>
      </c>
      <c r="J9" s="189">
        <v>136.46</v>
      </c>
      <c r="K9" s="189">
        <v>149.91999999999999</v>
      </c>
      <c r="L9" s="188">
        <v>286.38</v>
      </c>
      <c r="M9" s="209">
        <v>275</v>
      </c>
      <c r="N9" s="694">
        <v>65.16</v>
      </c>
      <c r="O9" s="708"/>
      <c r="P9" s="642"/>
      <c r="Q9" s="709"/>
      <c r="R9" s="410"/>
      <c r="S9" s="410"/>
      <c r="T9" s="710"/>
    </row>
    <row r="10" spans="1:20" ht="23.25" customHeight="1">
      <c r="A10" s="62"/>
      <c r="B10" s="61" t="s">
        <v>51</v>
      </c>
      <c r="C10" s="185">
        <v>322.13</v>
      </c>
      <c r="D10" s="185">
        <v>319.38</v>
      </c>
      <c r="E10" s="185">
        <v>301.10000000000002</v>
      </c>
      <c r="F10" s="185">
        <v>76.77</v>
      </c>
      <c r="G10" s="186">
        <v>83.6</v>
      </c>
      <c r="H10" s="187">
        <v>85.35</v>
      </c>
      <c r="I10" s="188">
        <v>86.799999999999983</v>
      </c>
      <c r="J10" s="189">
        <v>160.37</v>
      </c>
      <c r="K10" s="189">
        <v>172.14999999999998</v>
      </c>
      <c r="L10" s="188">
        <v>332.52</v>
      </c>
      <c r="M10" s="209">
        <v>375</v>
      </c>
      <c r="N10" s="694">
        <v>103.56</v>
      </c>
      <c r="O10" s="708"/>
      <c r="P10" s="642"/>
      <c r="Q10" s="709"/>
      <c r="R10" s="410"/>
      <c r="S10" s="410"/>
      <c r="T10" s="710"/>
    </row>
    <row r="11" spans="1:20" ht="23.25" customHeight="1" thickBot="1">
      <c r="A11" s="63"/>
      <c r="B11" s="64" t="s">
        <v>12</v>
      </c>
      <c r="C11" s="190">
        <v>70.930000000000007</v>
      </c>
      <c r="D11" s="190">
        <v>72.5</v>
      </c>
      <c r="E11" s="190">
        <v>72.040000000000006</v>
      </c>
      <c r="F11" s="190">
        <v>18.579999999999998</v>
      </c>
      <c r="G11" s="191">
        <v>16.5</v>
      </c>
      <c r="H11" s="192">
        <v>20.630000000000003</v>
      </c>
      <c r="I11" s="193">
        <v>17.32</v>
      </c>
      <c r="J11" s="194">
        <v>35.08</v>
      </c>
      <c r="K11" s="194">
        <v>37.950000000000003</v>
      </c>
      <c r="L11" s="193">
        <v>73.03</v>
      </c>
      <c r="M11" s="211">
        <v>65</v>
      </c>
      <c r="N11" s="695">
        <v>16.36</v>
      </c>
      <c r="O11" s="711"/>
      <c r="P11" s="712"/>
      <c r="Q11" s="713"/>
      <c r="R11" s="427"/>
      <c r="S11" s="427"/>
      <c r="T11" s="714"/>
    </row>
    <row r="12" spans="1:20" ht="23.25" customHeight="1" thickTop="1" thickBot="1">
      <c r="A12" s="11" t="s">
        <v>13</v>
      </c>
      <c r="B12" s="28"/>
      <c r="C12" s="195">
        <v>1378.83</v>
      </c>
      <c r="D12" s="195">
        <v>1399.66</v>
      </c>
      <c r="E12" s="195">
        <v>1320.6</v>
      </c>
      <c r="F12" s="195">
        <v>322.13</v>
      </c>
      <c r="G12" s="196">
        <v>319.31000000000006</v>
      </c>
      <c r="H12" s="125">
        <v>334.08999999999992</v>
      </c>
      <c r="I12" s="123">
        <v>335.99</v>
      </c>
      <c r="J12" s="124">
        <v>641.44000000000005</v>
      </c>
      <c r="K12" s="124">
        <v>670.07999999999993</v>
      </c>
      <c r="L12" s="123">
        <v>1311.52</v>
      </c>
      <c r="M12" s="212">
        <v>1280</v>
      </c>
      <c r="N12" s="737">
        <v>329.38</v>
      </c>
      <c r="O12" s="739"/>
      <c r="P12" s="740"/>
      <c r="Q12" s="741"/>
      <c r="R12" s="715"/>
      <c r="S12" s="715"/>
      <c r="T12" s="742"/>
    </row>
    <row r="13" spans="1:20" ht="15.75" customHeight="1" thickBot="1">
      <c r="A13" s="29"/>
      <c r="B13" s="30"/>
      <c r="C13" s="31"/>
      <c r="D13" s="31"/>
      <c r="E13" s="31"/>
      <c r="F13" s="31"/>
      <c r="G13" s="31"/>
      <c r="H13" s="31"/>
      <c r="I13" s="31"/>
      <c r="J13" s="31"/>
      <c r="K13" s="31"/>
      <c r="L13" s="31"/>
      <c r="M13" s="31"/>
      <c r="N13" s="32"/>
      <c r="O13" s="32"/>
      <c r="P13" s="32"/>
      <c r="Q13" s="32"/>
      <c r="R13" s="32"/>
      <c r="S13" s="32"/>
      <c r="T13" s="32"/>
    </row>
    <row r="14" spans="1:20" ht="23.25" customHeight="1" thickBot="1">
      <c r="A14" s="1093"/>
      <c r="B14" s="1094"/>
      <c r="C14" s="105" t="str">
        <f>'Total PL'!C5</f>
        <v>Full (A)</v>
      </c>
      <c r="D14" s="105" t="str">
        <f>'Total PL'!D5</f>
        <v>Full (A)</v>
      </c>
      <c r="E14" s="105" t="s">
        <v>187</v>
      </c>
      <c r="F14" s="105" t="str">
        <f>'Total PL'!F5</f>
        <v>Q1 (A)</v>
      </c>
      <c r="G14" s="158" t="str">
        <f>'Total PL'!G5</f>
        <v>Q2 (A)</v>
      </c>
      <c r="H14" s="158" t="str">
        <f>'Total PL'!H5</f>
        <v>Q3 (A)</v>
      </c>
      <c r="I14" s="101" t="str">
        <f>'Total PL'!I5</f>
        <v>Q4 (A)</v>
      </c>
      <c r="J14" s="100" t="str">
        <f>'Total PL'!J5</f>
        <v>1st H (A)</v>
      </c>
      <c r="K14" s="100" t="str">
        <f>'Total PL'!K5</f>
        <v>2nd H (A)</v>
      </c>
      <c r="L14" s="101" t="str">
        <f>'Total PL'!L5</f>
        <v>Full (A)</v>
      </c>
      <c r="M14" s="397" t="str">
        <f>M5</f>
        <v xml:space="preserve">Full (P) </v>
      </c>
      <c r="N14" s="622" t="str">
        <f>'Total PL'!N5</f>
        <v>Q1 (A)</v>
      </c>
      <c r="O14" s="696" t="str">
        <f>'Total PL'!O5</f>
        <v>Q2 (E)</v>
      </c>
      <c r="P14" s="624" t="str">
        <f>'Total PL'!P5</f>
        <v>Q3 (E)</v>
      </c>
      <c r="Q14" s="564" t="str">
        <f>'Total PL'!Q5</f>
        <v>Q4 (E)</v>
      </c>
      <c r="R14" s="164" t="str">
        <f>'Total PL'!R5</f>
        <v>1st H (E)</v>
      </c>
      <c r="S14" s="164" t="str">
        <f>'Total PL'!S5</f>
        <v>2nd H (E)</v>
      </c>
      <c r="T14" s="164" t="str">
        <f>'Total PL'!T5</f>
        <v>Full (E)</v>
      </c>
    </row>
    <row r="15" spans="1:20" ht="23.25" customHeight="1" thickTop="1">
      <c r="A15" s="33" t="s">
        <v>24</v>
      </c>
      <c r="B15" s="34"/>
      <c r="C15" s="152">
        <v>92.3</v>
      </c>
      <c r="D15" s="152">
        <v>73.42</v>
      </c>
      <c r="E15" s="152">
        <v>71.267641080000004</v>
      </c>
      <c r="F15" s="152">
        <v>13.94913292</v>
      </c>
      <c r="G15" s="197">
        <v>12.260867080000001</v>
      </c>
      <c r="H15" s="198">
        <v>16.541665019999996</v>
      </c>
      <c r="I15" s="199">
        <v>15.408334979999999</v>
      </c>
      <c r="J15" s="151">
        <v>26.21</v>
      </c>
      <c r="K15" s="151">
        <v>31.949999999999996</v>
      </c>
      <c r="L15" s="151">
        <v>58.16</v>
      </c>
      <c r="M15" s="213">
        <v>60</v>
      </c>
      <c r="N15" s="738">
        <v>17.54</v>
      </c>
      <c r="O15" s="743"/>
      <c r="P15" s="743"/>
      <c r="Q15" s="744"/>
      <c r="R15" s="745"/>
      <c r="S15" s="745"/>
      <c r="T15" s="746"/>
    </row>
    <row r="16" spans="1:20" ht="23.25" customHeight="1" thickBot="1">
      <c r="A16" s="35" t="s">
        <v>25</v>
      </c>
      <c r="B16" s="36"/>
      <c r="C16" s="200">
        <v>6.6940812137827002E-2</v>
      </c>
      <c r="D16" s="200">
        <v>5.2455596359115786E-2</v>
      </c>
      <c r="E16" s="200">
        <v>5.3966107133121319E-2</v>
      </c>
      <c r="F16" s="200">
        <v>4.33028060720827E-2</v>
      </c>
      <c r="G16" s="146">
        <v>3.8398005323979828E-2</v>
      </c>
      <c r="H16" s="150">
        <v>4.9512601454697838E-2</v>
      </c>
      <c r="I16" s="201">
        <v>4.585950468763951E-2</v>
      </c>
      <c r="J16" s="149">
        <v>4.0861187328510851E-2</v>
      </c>
      <c r="K16" s="149">
        <v>4.7680873925501431E-2</v>
      </c>
      <c r="L16" s="149">
        <v>4.434549225326339E-2</v>
      </c>
      <c r="M16" s="214">
        <v>4.6875E-2</v>
      </c>
      <c r="N16" s="697">
        <v>5.3251563543627423E-2</v>
      </c>
      <c r="O16" s="655"/>
      <c r="P16" s="655"/>
      <c r="Q16" s="716"/>
      <c r="R16" s="717"/>
      <c r="S16" s="717"/>
      <c r="T16" s="657"/>
    </row>
    <row r="17" spans="1:20" ht="20.25" customHeight="1" thickBot="1">
      <c r="A17" s="1104"/>
      <c r="B17" s="1104"/>
      <c r="C17" s="1104"/>
      <c r="D17" s="1104"/>
      <c r="E17" s="1104"/>
      <c r="F17" s="1104"/>
      <c r="G17" s="1104"/>
      <c r="H17" s="1104"/>
      <c r="I17" s="1104"/>
      <c r="J17" s="1104"/>
      <c r="K17" s="1104"/>
      <c r="L17" s="1104"/>
      <c r="M17" s="1104"/>
    </row>
    <row r="18" spans="1:20" ht="23.25" customHeight="1">
      <c r="A18" s="1091" t="s">
        <v>118</v>
      </c>
      <c r="B18" s="1092"/>
      <c r="C18" s="1077" t="str">
        <f>'Total PL'!$C$36</f>
        <v>FY15 (A) /
FY14 (A)</v>
      </c>
      <c r="D18" s="1077" t="str">
        <f>'Total PL'!$D$36</f>
        <v>FY16 (A) /
FY15 (A)</v>
      </c>
      <c r="E18" s="1077" t="s">
        <v>188</v>
      </c>
      <c r="F18" s="1079" t="str">
        <f>'Total PL'!$F$36</f>
        <v>FY18 (A) / 
FY17 (A)</v>
      </c>
      <c r="G18" s="1080"/>
      <c r="H18" s="1080"/>
      <c r="I18" s="1080"/>
      <c r="J18" s="1080"/>
      <c r="K18" s="1080"/>
      <c r="L18" s="1080"/>
      <c r="M18" s="685"/>
      <c r="S18" s="1095"/>
      <c r="T18" s="1095"/>
    </row>
    <row r="19" spans="1:20" ht="15" customHeight="1" thickBot="1">
      <c r="A19" s="1097" t="s">
        <v>20</v>
      </c>
      <c r="B19" s="1098"/>
      <c r="C19" s="1083"/>
      <c r="D19" s="1083"/>
      <c r="E19" s="1078"/>
      <c r="F19" s="1081"/>
      <c r="G19" s="1082"/>
      <c r="H19" s="1082"/>
      <c r="I19" s="1082"/>
      <c r="J19" s="1082"/>
      <c r="K19" s="1082"/>
      <c r="L19" s="1082"/>
      <c r="M19" s="686"/>
      <c r="S19" s="1096"/>
      <c r="T19" s="1043"/>
    </row>
    <row r="20" spans="1:20" ht="23.25" customHeight="1" thickBot="1">
      <c r="A20" s="1055" t="s">
        <v>85</v>
      </c>
      <c r="B20" s="1056"/>
      <c r="C20" s="100" t="str">
        <f>C5</f>
        <v>Full (A)</v>
      </c>
      <c r="D20" s="100" t="str">
        <f>D5</f>
        <v>Full (A)</v>
      </c>
      <c r="E20" s="100" t="s">
        <v>190</v>
      </c>
      <c r="F20" s="97" t="s">
        <v>27</v>
      </c>
      <c r="G20" s="405" t="s">
        <v>172</v>
      </c>
      <c r="H20" s="98" t="s">
        <v>173</v>
      </c>
      <c r="I20" s="405" t="s">
        <v>174</v>
      </c>
      <c r="J20" s="100" t="s">
        <v>175</v>
      </c>
      <c r="K20" s="100" t="s">
        <v>176</v>
      </c>
      <c r="L20" s="406" t="s">
        <v>177</v>
      </c>
      <c r="M20" s="686"/>
      <c r="N20" s="49"/>
      <c r="S20" s="1043"/>
      <c r="T20" s="1043"/>
    </row>
    <row r="21" spans="1:20" ht="23.25" customHeight="1" thickTop="1">
      <c r="A21" s="65"/>
      <c r="B21" s="975" t="s">
        <v>206</v>
      </c>
      <c r="C21" s="202">
        <v>0.81526275115919633</v>
      </c>
      <c r="D21" s="202">
        <v>0.89994786482771694</v>
      </c>
      <c r="E21" s="678">
        <v>0.90973246260796303</v>
      </c>
      <c r="F21" s="965">
        <v>0.95147194112235511</v>
      </c>
      <c r="G21" s="718"/>
      <c r="H21" s="718"/>
      <c r="I21" s="719"/>
      <c r="J21" s="508"/>
      <c r="K21" s="508"/>
      <c r="L21" s="970"/>
      <c r="M21" s="674"/>
      <c r="S21" s="21"/>
      <c r="T21" s="492"/>
    </row>
    <row r="22" spans="1:20" ht="23.25" customHeight="1">
      <c r="A22" s="60"/>
      <c r="B22" s="68" t="s">
        <v>50</v>
      </c>
      <c r="C22" s="204">
        <v>1.2127475436542279</v>
      </c>
      <c r="D22" s="204">
        <v>0.92097640836201833</v>
      </c>
      <c r="E22" s="204">
        <v>0.95469358918845004</v>
      </c>
      <c r="F22" s="414">
        <v>0.85831111111111114</v>
      </c>
      <c r="G22" s="721"/>
      <c r="H22" s="721"/>
      <c r="I22" s="925"/>
      <c r="J22" s="507"/>
      <c r="K22" s="507"/>
      <c r="L22" s="763"/>
      <c r="M22" s="687"/>
      <c r="S22" s="492"/>
      <c r="T22" s="2"/>
    </row>
    <row r="23" spans="1:20" ht="23.25" customHeight="1">
      <c r="A23" s="60"/>
      <c r="B23" s="61" t="s">
        <v>11</v>
      </c>
      <c r="C23" s="204">
        <v>1.3051801801801801</v>
      </c>
      <c r="D23" s="204">
        <v>0.83584987057808458</v>
      </c>
      <c r="E23" s="670">
        <v>0.72103225806451621</v>
      </c>
      <c r="F23" s="407">
        <v>0.82299741602067178</v>
      </c>
      <c r="G23" s="721"/>
      <c r="H23" s="721"/>
      <c r="I23" s="722"/>
      <c r="J23" s="507"/>
      <c r="K23" s="507"/>
      <c r="L23" s="507"/>
      <c r="M23" s="673"/>
      <c r="S23" s="492"/>
      <c r="T23" s="2"/>
    </row>
    <row r="24" spans="1:20" ht="23.25" customHeight="1">
      <c r="A24" s="60"/>
      <c r="B24" s="61" t="s">
        <v>52</v>
      </c>
      <c r="C24" s="204">
        <v>0.91761278006631175</v>
      </c>
      <c r="D24" s="204">
        <v>1.0220810978502866</v>
      </c>
      <c r="E24" s="670">
        <v>1.0226396229110126</v>
      </c>
      <c r="F24" s="407">
        <v>1.0333016175071359</v>
      </c>
      <c r="G24" s="721"/>
      <c r="H24" s="721"/>
      <c r="I24" s="722"/>
      <c r="J24" s="507"/>
      <c r="K24" s="507"/>
      <c r="L24" s="507"/>
      <c r="M24" s="673"/>
      <c r="S24" s="492"/>
      <c r="T24" s="2"/>
    </row>
    <row r="25" spans="1:20" ht="23.25" customHeight="1">
      <c r="A25" s="62"/>
      <c r="B25" s="61" t="s">
        <v>51</v>
      </c>
      <c r="C25" s="204">
        <v>0.99146307391425825</v>
      </c>
      <c r="D25" s="204">
        <v>0.94276410545431788</v>
      </c>
      <c r="E25" s="670">
        <v>1.1043507140484887</v>
      </c>
      <c r="F25" s="407">
        <v>1.3489644392340758</v>
      </c>
      <c r="G25" s="721"/>
      <c r="H25" s="721"/>
      <c r="I25" s="722"/>
      <c r="J25" s="507"/>
      <c r="K25" s="507"/>
      <c r="L25" s="507"/>
      <c r="M25" s="673"/>
      <c r="S25" s="21"/>
      <c r="T25" s="2"/>
    </row>
    <row r="26" spans="1:20" ht="23.25" customHeight="1" thickBot="1">
      <c r="A26" s="63"/>
      <c r="B26" s="64" t="s">
        <v>12</v>
      </c>
      <c r="C26" s="205">
        <v>1.0221344988016354</v>
      </c>
      <c r="D26" s="205">
        <v>0.9936551724137932</v>
      </c>
      <c r="E26" s="679">
        <v>1.0137423653525819</v>
      </c>
      <c r="F26" s="415">
        <v>0.88051668460710442</v>
      </c>
      <c r="G26" s="750"/>
      <c r="H26" s="750"/>
      <c r="I26" s="751"/>
      <c r="J26" s="510"/>
      <c r="K26" s="510"/>
      <c r="L26" s="510"/>
      <c r="M26" s="683"/>
      <c r="S26" s="492"/>
      <c r="T26" s="2"/>
    </row>
    <row r="27" spans="1:20" ht="23.25" customHeight="1" thickTop="1" thickBot="1">
      <c r="A27" s="11" t="s">
        <v>26</v>
      </c>
      <c r="B27" s="28"/>
      <c r="C27" s="173">
        <v>1.0151070110165867</v>
      </c>
      <c r="D27" s="173">
        <v>0.94351485360730447</v>
      </c>
      <c r="E27" s="478">
        <v>0.99312433742238382</v>
      </c>
      <c r="F27" s="416">
        <v>1.0225064414987737</v>
      </c>
      <c r="G27" s="753"/>
      <c r="H27" s="754"/>
      <c r="I27" s="755"/>
      <c r="J27" s="756"/>
      <c r="K27" s="756"/>
      <c r="L27" s="481"/>
      <c r="M27" s="672"/>
      <c r="S27" s="21"/>
      <c r="T27" s="492"/>
    </row>
    <row r="28" spans="1:20" ht="9.75" customHeight="1" thickBot="1">
      <c r="A28" s="29"/>
      <c r="B28" s="29"/>
      <c r="C28" s="174"/>
      <c r="D28" s="174"/>
      <c r="E28" s="591"/>
      <c r="F28" s="42"/>
      <c r="G28" s="42"/>
      <c r="H28" s="42"/>
      <c r="I28" s="42"/>
      <c r="J28" s="42"/>
      <c r="K28" s="1087"/>
      <c r="L28" s="1087"/>
      <c r="M28" s="591"/>
      <c r="S28" s="492"/>
      <c r="T28" s="492"/>
    </row>
    <row r="29" spans="1:20" ht="23.25" customHeight="1" thickBot="1">
      <c r="A29" s="1093"/>
      <c r="B29" s="1094"/>
      <c r="C29" s="100" t="str">
        <f>C5</f>
        <v>Full (A)</v>
      </c>
      <c r="D29" s="100" t="str">
        <f>D5</f>
        <v>Full (A)</v>
      </c>
      <c r="E29" s="418" t="s">
        <v>189</v>
      </c>
      <c r="F29" s="105" t="str">
        <f>F20</f>
        <v>Q1 (A)</v>
      </c>
      <c r="G29" s="406" t="str">
        <f t="shared" ref="G29:L29" si="0">G20</f>
        <v xml:space="preserve">Q2 </v>
      </c>
      <c r="H29" s="158" t="str">
        <f t="shared" si="0"/>
        <v xml:space="preserve">Q3 </v>
      </c>
      <c r="I29" s="101" t="str">
        <f t="shared" si="0"/>
        <v xml:space="preserve">Q4 </v>
      </c>
      <c r="J29" s="100" t="str">
        <f t="shared" si="0"/>
        <v xml:space="preserve">1st H </v>
      </c>
      <c r="K29" s="100" t="str">
        <f t="shared" si="0"/>
        <v xml:space="preserve">2nd H </v>
      </c>
      <c r="L29" s="100" t="str">
        <f t="shared" si="0"/>
        <v xml:space="preserve">Full </v>
      </c>
      <c r="M29" s="590"/>
      <c r="S29" s="1084"/>
      <c r="T29" s="1084"/>
    </row>
    <row r="30" spans="1:20" ht="23.25" customHeight="1" thickTop="1" thickBot="1">
      <c r="A30" s="38" t="s">
        <v>137</v>
      </c>
      <c r="B30" s="165"/>
      <c r="C30" s="173">
        <v>0.79544962080173354</v>
      </c>
      <c r="D30" s="173">
        <v>0.97068429692181968</v>
      </c>
      <c r="E30" s="680">
        <v>0.81607864549233078</v>
      </c>
      <c r="F30" s="417">
        <v>1.2574258271531331</v>
      </c>
      <c r="G30" s="758"/>
      <c r="H30" s="759"/>
      <c r="I30" s="759"/>
      <c r="J30" s="481"/>
      <c r="K30" s="481"/>
      <c r="L30" s="481"/>
      <c r="M30" s="684"/>
      <c r="S30" s="91"/>
      <c r="T30" s="91"/>
    </row>
    <row r="32" spans="1:20" ht="20.25" customHeight="1">
      <c r="A32" s="1040"/>
      <c r="B32" s="1040"/>
      <c r="C32" s="1040"/>
      <c r="D32" s="1040"/>
      <c r="E32" s="1040"/>
      <c r="F32" s="1040"/>
      <c r="G32" s="1040"/>
      <c r="H32" s="1040"/>
      <c r="I32" s="1040"/>
      <c r="J32" s="1040"/>
      <c r="K32" s="1040"/>
      <c r="L32" s="1040"/>
      <c r="M32" s="1040"/>
      <c r="N32" s="49"/>
      <c r="O32" s="49"/>
      <c r="P32" s="49"/>
      <c r="Q32" s="49"/>
      <c r="R32" s="49"/>
      <c r="S32" s="49"/>
      <c r="T32" s="49"/>
    </row>
    <row r="33" spans="1:20" ht="20.25" customHeight="1">
      <c r="A33" s="1040"/>
      <c r="B33" s="1040"/>
      <c r="C33" s="1040"/>
      <c r="D33" s="1040"/>
      <c r="E33" s="1040"/>
      <c r="F33" s="1040"/>
      <c r="G33" s="1040"/>
      <c r="H33" s="1040"/>
      <c r="I33" s="1040"/>
      <c r="J33" s="1040"/>
      <c r="K33" s="1040"/>
      <c r="L33" s="1040"/>
      <c r="M33" s="1040"/>
      <c r="N33" s="49"/>
      <c r="O33" s="49"/>
      <c r="P33" s="49"/>
      <c r="Q33" s="49"/>
      <c r="R33" s="49"/>
      <c r="S33" s="49"/>
      <c r="T33" s="49"/>
    </row>
    <row r="49" spans="21:21">
      <c r="U49" s="500"/>
    </row>
    <row r="50" spans="21:21">
      <c r="U50" s="500"/>
    </row>
  </sheetData>
  <mergeCells count="24">
    <mergeCell ref="F2:L2"/>
    <mergeCell ref="N2:T2"/>
    <mergeCell ref="S29:T29"/>
    <mergeCell ref="A3:B3"/>
    <mergeCell ref="F3:L3"/>
    <mergeCell ref="N3:T3"/>
    <mergeCell ref="S20:T20"/>
    <mergeCell ref="S19:T19"/>
    <mergeCell ref="A29:B29"/>
    <mergeCell ref="A32:M33"/>
    <mergeCell ref="F4:L4"/>
    <mergeCell ref="N4:T4"/>
    <mergeCell ref="A5:B5"/>
    <mergeCell ref="A14:B14"/>
    <mergeCell ref="A17:M17"/>
    <mergeCell ref="A18:B18"/>
    <mergeCell ref="C18:C19"/>
    <mergeCell ref="D18:D19"/>
    <mergeCell ref="F18:L19"/>
    <mergeCell ref="A19:B19"/>
    <mergeCell ref="A20:B20"/>
    <mergeCell ref="S18:T18"/>
    <mergeCell ref="E18:E19"/>
    <mergeCell ref="K28:L28"/>
  </mergeCells>
  <phoneticPr fontId="4"/>
  <pageMargins left="0.27559055118110237" right="7.874015748031496E-2" top="0.51181102362204722" bottom="0.19685039370078741" header="0.51181102362204722" footer="0.35433070866141736"/>
  <pageSetup paperSize="9" scale="64" orientation="landscape" r:id="rId1"/>
  <headerFooter scaleWithDoc="0" alignWithMargins="0">
    <oddFooter>&amp;C5&amp;RAEC　   Summary of Operations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showGridLines="0" zoomScale="80" zoomScaleNormal="80" workbookViewId="0"/>
  </sheetViews>
  <sheetFormatPr defaultRowHeight="14.25"/>
  <cols>
    <col min="1" max="2" width="8.5" style="37" customWidth="1"/>
    <col min="3" max="4" width="11" style="37" customWidth="1"/>
    <col min="5" max="5" width="11.125" style="500" customWidth="1"/>
    <col min="6" max="12" width="11" style="37" customWidth="1"/>
    <col min="13" max="13" width="18.875" style="37" customWidth="1"/>
    <col min="14" max="20" width="11" style="37" customWidth="1"/>
    <col min="21" max="16384" width="9" style="37"/>
  </cols>
  <sheetData>
    <row r="1" spans="1:20" ht="21.75" customHeight="1" thickBot="1">
      <c r="A1" s="1"/>
      <c r="B1" s="1"/>
      <c r="C1" s="1"/>
      <c r="D1" s="1"/>
      <c r="E1" s="498"/>
      <c r="F1" s="1"/>
      <c r="G1" s="1"/>
      <c r="H1" s="1"/>
      <c r="I1" s="1"/>
      <c r="J1" s="1"/>
      <c r="K1" s="1"/>
      <c r="L1" s="1"/>
      <c r="M1" s="1"/>
      <c r="N1" s="1"/>
      <c r="O1" s="1"/>
      <c r="P1" s="1"/>
      <c r="Q1" s="1"/>
      <c r="R1" s="1"/>
      <c r="T1" s="530" t="s">
        <v>97</v>
      </c>
    </row>
    <row r="2" spans="1:20" ht="15.75">
      <c r="A2" s="23"/>
      <c r="B2" s="24"/>
      <c r="C2" s="104" t="str">
        <f>'Total PL'!C2</f>
        <v>FY14</v>
      </c>
      <c r="D2" s="103" t="str">
        <f>'Total PL'!D2</f>
        <v>FY15</v>
      </c>
      <c r="E2" s="592" t="s">
        <v>184</v>
      </c>
      <c r="F2" s="1065" t="str">
        <f>'Total PL'!F2</f>
        <v>FY17</v>
      </c>
      <c r="G2" s="1066"/>
      <c r="H2" s="1066"/>
      <c r="I2" s="1066"/>
      <c r="J2" s="1066"/>
      <c r="K2" s="1066"/>
      <c r="L2" s="1067"/>
      <c r="M2" s="391" t="str">
        <f>'Total PL'!M2</f>
        <v>FY18</v>
      </c>
      <c r="N2" s="1099" t="str">
        <f>'Total PL'!N2</f>
        <v>FY18</v>
      </c>
      <c r="O2" s="1061"/>
      <c r="P2" s="1061"/>
      <c r="Q2" s="1061"/>
      <c r="R2" s="1061"/>
      <c r="S2" s="1061"/>
      <c r="T2" s="1062"/>
    </row>
    <row r="3" spans="1:20" ht="16.5">
      <c r="A3" s="1057" t="s">
        <v>120</v>
      </c>
      <c r="B3" s="1100"/>
      <c r="C3" s="95" t="str">
        <f>'Total PL'!C3</f>
        <v>Actual</v>
      </c>
      <c r="D3" s="171" t="str">
        <f>'Total PL'!D3</f>
        <v>Actual</v>
      </c>
      <c r="E3" s="589" t="s">
        <v>185</v>
      </c>
      <c r="F3" s="1081" t="str">
        <f>'Total PL'!F3:L3</f>
        <v xml:space="preserve">Actual </v>
      </c>
      <c r="G3" s="1069"/>
      <c r="H3" s="1069"/>
      <c r="I3" s="1069"/>
      <c r="J3" s="1069"/>
      <c r="K3" s="1069"/>
      <c r="L3" s="1070"/>
      <c r="M3" s="393" t="str">
        <f>'Total PL'!M3</f>
        <v>Plan</v>
      </c>
      <c r="N3" s="1101" t="str">
        <f>'Total PL'!N3</f>
        <v>Actual</v>
      </c>
      <c r="O3" s="1063"/>
      <c r="P3" s="1063"/>
      <c r="Q3" s="1063"/>
      <c r="R3" s="1063"/>
      <c r="S3" s="1063"/>
      <c r="T3" s="1064"/>
    </row>
    <row r="4" spans="1:20" ht="19.5" customHeight="1" thickBot="1">
      <c r="A4" s="25"/>
      <c r="B4" s="26"/>
      <c r="C4" s="412"/>
      <c r="D4" s="168"/>
      <c r="E4" s="676"/>
      <c r="F4" s="1088"/>
      <c r="G4" s="1089"/>
      <c r="H4" s="1069"/>
      <c r="I4" s="1089"/>
      <c r="J4" s="1089"/>
      <c r="K4" s="1069"/>
      <c r="L4" s="1090"/>
      <c r="M4" s="395" t="str">
        <f>'Total PL'!M4</f>
        <v>(Announced Apr 26)</v>
      </c>
      <c r="N4" s="1085" t="str">
        <f>'Total PL'!N4:T4</f>
        <v>(Announced Jul 26)</v>
      </c>
      <c r="O4" s="1086"/>
      <c r="P4" s="1086"/>
      <c r="Q4" s="1086"/>
      <c r="R4" s="1063"/>
      <c r="S4" s="1063"/>
      <c r="T4" s="1064"/>
    </row>
    <row r="5" spans="1:20" ht="22.5" customHeight="1" thickBot="1">
      <c r="A5" s="1055" t="s">
        <v>20</v>
      </c>
      <c r="B5" s="1056"/>
      <c r="C5" s="167" t="str">
        <f>'Total PL'!C5</f>
        <v>Full (A)</v>
      </c>
      <c r="D5" s="167" t="str">
        <f>'Total PL'!D5</f>
        <v>Full (A)</v>
      </c>
      <c r="E5" s="100" t="s">
        <v>186</v>
      </c>
      <c r="F5" s="97" t="str">
        <f>'Total PL'!F5</f>
        <v>Q1 (A)</v>
      </c>
      <c r="G5" s="98" t="str">
        <f>'Total PL'!G5</f>
        <v>Q2 (A)</v>
      </c>
      <c r="H5" s="98" t="str">
        <f>'Total PL'!H5</f>
        <v>Q3 (A)</v>
      </c>
      <c r="I5" s="166" t="str">
        <f>'Total PL'!I5</f>
        <v>Q4 (A)</v>
      </c>
      <c r="J5" s="100" t="str">
        <f>'Total PL'!J5</f>
        <v>1st H (A)</v>
      </c>
      <c r="K5" s="100" t="str">
        <f>'Total PL'!K5</f>
        <v>2nd H (A)</v>
      </c>
      <c r="L5" s="101" t="str">
        <f>'Total PL'!L5</f>
        <v>Full (A)</v>
      </c>
      <c r="M5" s="401" t="str">
        <f>'Total PL'!M5</f>
        <v xml:space="preserve">Full (P) </v>
      </c>
      <c r="N5" s="690" t="str">
        <f>'Total PL'!N5</f>
        <v>Q1 (A)</v>
      </c>
      <c r="O5" s="691" t="str">
        <f>'Total PL'!O5</f>
        <v>Q2 (E)</v>
      </c>
      <c r="P5" s="610" t="str">
        <f>'Total PL'!P5</f>
        <v>Q3 (E)</v>
      </c>
      <c r="Q5" s="691" t="str">
        <f>'Total PL'!Q5</f>
        <v>Q4 (E)</v>
      </c>
      <c r="R5" s="164" t="str">
        <f>'Total PL'!R5</f>
        <v>1st H (E)</v>
      </c>
      <c r="S5" s="164" t="str">
        <f>'Total PL'!S5</f>
        <v>2nd H (E)</v>
      </c>
      <c r="T5" s="564" t="str">
        <f>'Total PL'!T5</f>
        <v>Full (E)</v>
      </c>
    </row>
    <row r="6" spans="1:20" ht="23.25" customHeight="1" thickTop="1">
      <c r="A6" s="963"/>
      <c r="B6" s="975" t="s">
        <v>207</v>
      </c>
      <c r="C6" s="958">
        <v>650.90068999999994</v>
      </c>
      <c r="D6" s="175">
        <v>685.57332999999994</v>
      </c>
      <c r="E6" s="958">
        <v>613.11</v>
      </c>
      <c r="F6" s="175">
        <v>82.63</v>
      </c>
      <c r="G6" s="176">
        <v>109</v>
      </c>
      <c r="H6" s="177">
        <v>114.04000000000002</v>
      </c>
      <c r="I6" s="178">
        <v>323.26</v>
      </c>
      <c r="J6" s="179">
        <v>191.18</v>
      </c>
      <c r="K6" s="958">
        <v>437.3</v>
      </c>
      <c r="L6" s="958">
        <v>628.48</v>
      </c>
      <c r="M6" s="966">
        <v>665</v>
      </c>
      <c r="N6" s="692">
        <v>82.46</v>
      </c>
      <c r="O6" s="968"/>
      <c r="P6" s="968"/>
      <c r="Q6" s="701"/>
      <c r="R6" s="702"/>
      <c r="S6" s="702"/>
      <c r="T6" s="703"/>
    </row>
    <row r="7" spans="1:20" ht="23.25" customHeight="1">
      <c r="A7" s="66"/>
      <c r="B7" s="68" t="s">
        <v>50</v>
      </c>
      <c r="C7" s="180">
        <v>0</v>
      </c>
      <c r="D7" s="189">
        <v>0</v>
      </c>
      <c r="E7" s="180">
        <v>0</v>
      </c>
      <c r="F7" s="311">
        <v>0</v>
      </c>
      <c r="G7" s="187">
        <v>0</v>
      </c>
      <c r="H7" s="187">
        <v>0</v>
      </c>
      <c r="I7" s="971">
        <v>0</v>
      </c>
      <c r="J7" s="189">
        <v>0</v>
      </c>
      <c r="K7" s="184">
        <v>0</v>
      </c>
      <c r="L7" s="183">
        <v>0</v>
      </c>
      <c r="M7" s="208">
        <v>0</v>
      </c>
      <c r="N7" s="849">
        <v>0</v>
      </c>
      <c r="O7" s="704"/>
      <c r="P7" s="705"/>
      <c r="Q7" s="709"/>
      <c r="R7" s="410"/>
      <c r="S7" s="410"/>
      <c r="T7" s="410"/>
    </row>
    <row r="8" spans="1:20" ht="23.25" customHeight="1">
      <c r="A8" s="60"/>
      <c r="B8" s="61" t="s">
        <v>11</v>
      </c>
      <c r="C8" s="185">
        <v>0</v>
      </c>
      <c r="D8" s="185">
        <v>0</v>
      </c>
      <c r="E8" s="185">
        <v>0</v>
      </c>
      <c r="F8" s="185">
        <v>0</v>
      </c>
      <c r="G8" s="186">
        <v>0</v>
      </c>
      <c r="H8" s="187">
        <v>0</v>
      </c>
      <c r="I8" s="188">
        <v>0</v>
      </c>
      <c r="J8" s="189">
        <v>0</v>
      </c>
      <c r="K8" s="189">
        <v>0</v>
      </c>
      <c r="L8" s="188">
        <v>0</v>
      </c>
      <c r="M8" s="209">
        <v>0</v>
      </c>
      <c r="N8" s="694">
        <v>0</v>
      </c>
      <c r="O8" s="708"/>
      <c r="P8" s="642"/>
      <c r="Q8" s="709"/>
      <c r="R8" s="410"/>
      <c r="S8" s="410"/>
      <c r="T8" s="710"/>
    </row>
    <row r="9" spans="1:20" ht="23.25" customHeight="1">
      <c r="A9" s="60"/>
      <c r="B9" s="61" t="s">
        <v>52</v>
      </c>
      <c r="C9" s="185">
        <v>2.67</v>
      </c>
      <c r="D9" s="185">
        <v>5.79</v>
      </c>
      <c r="E9" s="185">
        <v>2.5499999999999998</v>
      </c>
      <c r="F9" s="185">
        <v>0.13</v>
      </c>
      <c r="G9" s="186">
        <v>0.3</v>
      </c>
      <c r="H9" s="187">
        <v>0.26999999999999996</v>
      </c>
      <c r="I9" s="188">
        <v>2.25</v>
      </c>
      <c r="J9" s="189">
        <v>0.43</v>
      </c>
      <c r="K9" s="189">
        <v>2.52</v>
      </c>
      <c r="L9" s="188">
        <v>2.95</v>
      </c>
      <c r="M9" s="209">
        <v>5</v>
      </c>
      <c r="N9" s="694">
        <v>0.37</v>
      </c>
      <c r="O9" s="708"/>
      <c r="P9" s="642"/>
      <c r="Q9" s="709"/>
      <c r="R9" s="410"/>
      <c r="S9" s="410"/>
      <c r="T9" s="710"/>
    </row>
    <row r="10" spans="1:20" ht="23.25" customHeight="1">
      <c r="A10" s="62"/>
      <c r="B10" s="61" t="s">
        <v>51</v>
      </c>
      <c r="C10" s="185">
        <v>0</v>
      </c>
      <c r="D10" s="185">
        <v>0</v>
      </c>
      <c r="E10" s="185">
        <v>0</v>
      </c>
      <c r="F10" s="185">
        <v>0</v>
      </c>
      <c r="G10" s="186">
        <v>0</v>
      </c>
      <c r="H10" s="187">
        <v>0</v>
      </c>
      <c r="I10" s="188">
        <v>0</v>
      </c>
      <c r="J10" s="189">
        <v>0</v>
      </c>
      <c r="K10" s="189">
        <v>0</v>
      </c>
      <c r="L10" s="188">
        <v>0</v>
      </c>
      <c r="M10" s="209">
        <v>0</v>
      </c>
      <c r="N10" s="694">
        <v>0</v>
      </c>
      <c r="O10" s="708"/>
      <c r="P10" s="642"/>
      <c r="Q10" s="709"/>
      <c r="R10" s="410"/>
      <c r="S10" s="410"/>
      <c r="T10" s="710"/>
    </row>
    <row r="11" spans="1:20" ht="23.25" customHeight="1" thickBot="1">
      <c r="A11" s="63"/>
      <c r="B11" s="64" t="s">
        <v>12</v>
      </c>
      <c r="C11" s="190">
        <v>10.62</v>
      </c>
      <c r="D11" s="190">
        <v>12.42</v>
      </c>
      <c r="E11" s="190">
        <v>3.17</v>
      </c>
      <c r="F11" s="190">
        <v>0.1</v>
      </c>
      <c r="G11" s="191">
        <v>3.2</v>
      </c>
      <c r="H11" s="192">
        <v>0.36999999999999966</v>
      </c>
      <c r="I11" s="193">
        <v>2.0300000000000002</v>
      </c>
      <c r="J11" s="194">
        <v>3.3000000000000003</v>
      </c>
      <c r="K11" s="194">
        <v>2.4</v>
      </c>
      <c r="L11" s="193">
        <v>5.7</v>
      </c>
      <c r="M11" s="211">
        <v>0</v>
      </c>
      <c r="N11" s="695">
        <v>0.25</v>
      </c>
      <c r="O11" s="711"/>
      <c r="P11" s="712"/>
      <c r="Q11" s="713"/>
      <c r="R11" s="427"/>
      <c r="S11" s="427"/>
      <c r="T11" s="714"/>
    </row>
    <row r="12" spans="1:20" ht="23.25" customHeight="1" thickTop="1" thickBot="1">
      <c r="A12" s="11" t="s">
        <v>136</v>
      </c>
      <c r="B12" s="28"/>
      <c r="C12" s="195">
        <v>664.1906899999999</v>
      </c>
      <c r="D12" s="195">
        <v>703.78332999999998</v>
      </c>
      <c r="E12" s="195">
        <v>618.83000000000004</v>
      </c>
      <c r="F12" s="195">
        <v>82.86</v>
      </c>
      <c r="G12" s="196">
        <v>112.33</v>
      </c>
      <c r="H12" s="125">
        <v>114.39999999999998</v>
      </c>
      <c r="I12" s="123">
        <v>327.54000000000002</v>
      </c>
      <c r="J12" s="124">
        <v>195.19</v>
      </c>
      <c r="K12" s="124">
        <v>441.94</v>
      </c>
      <c r="L12" s="123">
        <v>637.13</v>
      </c>
      <c r="M12" s="212">
        <v>670</v>
      </c>
      <c r="N12" s="737">
        <v>83.08</v>
      </c>
      <c r="O12" s="739"/>
      <c r="P12" s="740"/>
      <c r="Q12" s="741"/>
      <c r="R12" s="715"/>
      <c r="S12" s="715"/>
      <c r="T12" s="742"/>
    </row>
    <row r="13" spans="1:20" s="42" customFormat="1" ht="15.75" customHeight="1" thickBot="1">
      <c r="A13" s="32"/>
      <c r="B13" s="543"/>
      <c r="C13" s="31"/>
      <c r="D13" s="31"/>
      <c r="E13" s="31"/>
      <c r="F13" s="31"/>
      <c r="G13" s="31"/>
      <c r="H13" s="31"/>
      <c r="I13" s="31"/>
      <c r="J13" s="31"/>
      <c r="K13" s="31"/>
      <c r="L13" s="31"/>
      <c r="M13" s="31"/>
      <c r="N13" s="32"/>
      <c r="O13" s="32"/>
      <c r="P13" s="32"/>
      <c r="Q13" s="32"/>
      <c r="R13" s="32"/>
      <c r="S13" s="32"/>
      <c r="T13" s="32"/>
    </row>
    <row r="14" spans="1:20" ht="23.25" customHeight="1" thickBot="1">
      <c r="A14" s="1093"/>
      <c r="B14" s="1094"/>
      <c r="C14" s="105" t="str">
        <f>'Total PL'!C5</f>
        <v>Full (A)</v>
      </c>
      <c r="D14" s="105" t="str">
        <f>'Total PL'!D5</f>
        <v>Full (A)</v>
      </c>
      <c r="E14" s="105" t="s">
        <v>187</v>
      </c>
      <c r="F14" s="105" t="str">
        <f>'Total PL'!F5</f>
        <v>Q1 (A)</v>
      </c>
      <c r="G14" s="158" t="str">
        <f>'Total PL'!G5</f>
        <v>Q2 (A)</v>
      </c>
      <c r="H14" s="158" t="str">
        <f>'Total PL'!H5</f>
        <v>Q3 (A)</v>
      </c>
      <c r="I14" s="101" t="str">
        <f>'Total PL'!I5</f>
        <v>Q4 (A)</v>
      </c>
      <c r="J14" s="100" t="str">
        <f>'Total PL'!J5</f>
        <v>1st H (A)</v>
      </c>
      <c r="K14" s="100" t="str">
        <f>'Total PL'!K5</f>
        <v>2nd H (A)</v>
      </c>
      <c r="L14" s="101" t="str">
        <f>'Total PL'!L5</f>
        <v>Full (A)</v>
      </c>
      <c r="M14" s="397" t="str">
        <f>M5</f>
        <v xml:space="preserve">Full (P) </v>
      </c>
      <c r="N14" s="622" t="str">
        <f>'Total PL'!N5</f>
        <v>Q1 (A)</v>
      </c>
      <c r="O14" s="696" t="str">
        <f>'Total PL'!O5</f>
        <v>Q2 (E)</v>
      </c>
      <c r="P14" s="624" t="str">
        <f>'Total PL'!P5</f>
        <v>Q3 (E)</v>
      </c>
      <c r="Q14" s="564" t="str">
        <f>'Total PL'!Q5</f>
        <v>Q4 (E)</v>
      </c>
      <c r="R14" s="164" t="str">
        <f>'Total PL'!R5</f>
        <v>1st H (E)</v>
      </c>
      <c r="S14" s="164" t="str">
        <f>'Total PL'!S5</f>
        <v>2nd H (E)</v>
      </c>
      <c r="T14" s="164" t="str">
        <f>'Total PL'!T5</f>
        <v>Full (E)</v>
      </c>
    </row>
    <row r="15" spans="1:20" ht="23.25" customHeight="1" thickTop="1">
      <c r="A15" s="33" t="s">
        <v>137</v>
      </c>
      <c r="B15" s="34"/>
      <c r="C15" s="152">
        <v>30.538569999999993</v>
      </c>
      <c r="D15" s="152">
        <v>25.424929999999989</v>
      </c>
      <c r="E15" s="152">
        <v>36.849999999999994</v>
      </c>
      <c r="F15" s="152">
        <v>-19.822563930000001</v>
      </c>
      <c r="G15" s="471">
        <v>-8.3574360699999986</v>
      </c>
      <c r="H15" s="472">
        <v>-5.2913500000000004</v>
      </c>
      <c r="I15" s="199">
        <v>74.58135</v>
      </c>
      <c r="J15" s="151">
        <v>-28.18</v>
      </c>
      <c r="K15" s="151">
        <v>69.289999999999992</v>
      </c>
      <c r="L15" s="151">
        <v>41.11</v>
      </c>
      <c r="M15" s="213">
        <v>45</v>
      </c>
      <c r="N15" s="738">
        <v>-21.67</v>
      </c>
      <c r="O15" s="767"/>
      <c r="P15" s="767"/>
      <c r="Q15" s="744"/>
      <c r="R15" s="745"/>
      <c r="S15" s="745"/>
      <c r="T15" s="746"/>
    </row>
    <row r="16" spans="1:20" ht="23.25" customHeight="1" thickBot="1">
      <c r="A16" s="35" t="s">
        <v>138</v>
      </c>
      <c r="B16" s="36"/>
      <c r="C16" s="200">
        <v>4.5978617977918357E-2</v>
      </c>
      <c r="D16" s="200">
        <v>3.6126075904639558E-2</v>
      </c>
      <c r="E16" s="200">
        <v>5.9540241000227201E-2</v>
      </c>
      <c r="F16" s="441" t="s">
        <v>129</v>
      </c>
      <c r="G16" s="448" t="s">
        <v>129</v>
      </c>
      <c r="H16" s="442" t="s">
        <v>129</v>
      </c>
      <c r="I16" s="201">
        <v>0.22770150210661291</v>
      </c>
      <c r="J16" s="443" t="s">
        <v>129</v>
      </c>
      <c r="K16" s="149">
        <v>0.15678598904828708</v>
      </c>
      <c r="L16" s="149">
        <v>6.4523723572897207E-2</v>
      </c>
      <c r="M16" s="214">
        <v>6.7164179104477612E-2</v>
      </c>
      <c r="N16" s="766" t="s">
        <v>129</v>
      </c>
      <c r="O16" s="768"/>
      <c r="P16" s="768"/>
      <c r="Q16" s="716"/>
      <c r="R16" s="769"/>
      <c r="S16" s="717"/>
      <c r="T16" s="657"/>
    </row>
    <row r="17" spans="1:20" ht="20.25" customHeight="1" thickBot="1">
      <c r="A17" s="1104"/>
      <c r="B17" s="1104"/>
      <c r="C17" s="1104"/>
      <c r="D17" s="1104"/>
      <c r="E17" s="1104"/>
      <c r="F17" s="1104"/>
      <c r="G17" s="1104"/>
      <c r="H17" s="1104"/>
      <c r="I17" s="1104"/>
      <c r="J17" s="1104"/>
      <c r="K17" s="1104"/>
      <c r="L17" s="1104"/>
      <c r="M17" s="1104"/>
    </row>
    <row r="18" spans="1:20" ht="23.25" customHeight="1">
      <c r="A18" s="1091" t="s">
        <v>120</v>
      </c>
      <c r="B18" s="1092"/>
      <c r="C18" s="1077" t="str">
        <f>'Total PL'!$C$36</f>
        <v>FY15 (A) /
FY14 (A)</v>
      </c>
      <c r="D18" s="1077" t="str">
        <f>'Total PL'!$D$36</f>
        <v>FY16 (A) /
FY15 (A)</v>
      </c>
      <c r="E18" s="1077" t="s">
        <v>188</v>
      </c>
      <c r="F18" s="1079" t="str">
        <f>'Total PL'!$F$36</f>
        <v>FY18 (A) / 
FY17 (A)</v>
      </c>
      <c r="G18" s="1080"/>
      <c r="H18" s="1080"/>
      <c r="I18" s="1080"/>
      <c r="J18" s="1080"/>
      <c r="K18" s="1080"/>
      <c r="L18" s="1105"/>
      <c r="M18" s="682"/>
      <c r="S18" s="1095"/>
      <c r="T18" s="1095"/>
    </row>
    <row r="19" spans="1:20" ht="15" customHeight="1" thickBot="1">
      <c r="A19" s="1097" t="s">
        <v>20</v>
      </c>
      <c r="B19" s="1098"/>
      <c r="C19" s="1083"/>
      <c r="D19" s="1083"/>
      <c r="E19" s="1078"/>
      <c r="F19" s="1081"/>
      <c r="G19" s="1082"/>
      <c r="H19" s="1082"/>
      <c r="I19" s="1082"/>
      <c r="J19" s="1082"/>
      <c r="K19" s="1082"/>
      <c r="L19" s="1106"/>
      <c r="M19" s="216"/>
      <c r="S19" s="1096"/>
      <c r="T19" s="1043"/>
    </row>
    <row r="20" spans="1:20" ht="23.25" customHeight="1" thickBot="1">
      <c r="A20" s="1055" t="s">
        <v>85</v>
      </c>
      <c r="B20" s="1056"/>
      <c r="C20" s="100" t="str">
        <f>C5</f>
        <v>Full (A)</v>
      </c>
      <c r="D20" s="100" t="str">
        <f>D5</f>
        <v>Full (A)</v>
      </c>
      <c r="E20" s="100" t="s">
        <v>190</v>
      </c>
      <c r="F20" s="97" t="s">
        <v>27</v>
      </c>
      <c r="G20" s="405" t="s">
        <v>172</v>
      </c>
      <c r="H20" s="98" t="s">
        <v>173</v>
      </c>
      <c r="I20" s="405" t="s">
        <v>174</v>
      </c>
      <c r="J20" s="100" t="s">
        <v>175</v>
      </c>
      <c r="K20" s="100" t="s">
        <v>176</v>
      </c>
      <c r="L20" s="406" t="s">
        <v>177</v>
      </c>
      <c r="M20" s="686"/>
      <c r="S20" s="1043"/>
      <c r="T20" s="1043"/>
    </row>
    <row r="21" spans="1:20" ht="23.25" customHeight="1" thickTop="1">
      <c r="A21" s="963"/>
      <c r="B21" s="974" t="s">
        <v>206</v>
      </c>
      <c r="C21" s="202">
        <v>1.0532687098549549</v>
      </c>
      <c r="D21" s="202">
        <v>0.89430258321163114</v>
      </c>
      <c r="E21" s="964">
        <v>1.0250689109621438</v>
      </c>
      <c r="F21" s="413">
        <v>0.99794263584654486</v>
      </c>
      <c r="G21" s="718"/>
      <c r="H21" s="718"/>
      <c r="I21" s="719"/>
      <c r="J21" s="508"/>
      <c r="K21" s="508"/>
      <c r="L21" s="508"/>
      <c r="M21" s="672"/>
      <c r="S21" s="21"/>
      <c r="T21" s="492"/>
    </row>
    <row r="22" spans="1:20" ht="23.25" customHeight="1">
      <c r="A22" s="66"/>
      <c r="B22" s="61" t="s">
        <v>50</v>
      </c>
      <c r="C22" s="445" t="s">
        <v>129</v>
      </c>
      <c r="D22" s="445" t="s">
        <v>129</v>
      </c>
      <c r="E22" s="764" t="s">
        <v>129</v>
      </c>
      <c r="F22" s="446" t="s">
        <v>129</v>
      </c>
      <c r="G22" s="773"/>
      <c r="H22" s="773"/>
      <c r="I22" s="972"/>
      <c r="J22" s="775"/>
      <c r="K22" s="775"/>
      <c r="L22" s="775"/>
      <c r="M22" s="673"/>
      <c r="S22" s="492"/>
      <c r="T22" s="2"/>
    </row>
    <row r="23" spans="1:20" ht="23.25" customHeight="1">
      <c r="A23" s="60"/>
      <c r="B23" s="61" t="s">
        <v>11</v>
      </c>
      <c r="C23" s="445" t="s">
        <v>129</v>
      </c>
      <c r="D23" s="445" t="s">
        <v>129</v>
      </c>
      <c r="E23" s="765" t="s">
        <v>129</v>
      </c>
      <c r="F23" s="446" t="s">
        <v>129</v>
      </c>
      <c r="G23" s="773"/>
      <c r="H23" s="773"/>
      <c r="I23" s="774"/>
      <c r="J23" s="775"/>
      <c r="K23" s="775"/>
      <c r="L23" s="775"/>
      <c r="M23" s="673"/>
      <c r="S23" s="492"/>
      <c r="T23" s="2"/>
    </row>
    <row r="24" spans="1:20" ht="23.25" customHeight="1">
      <c r="A24" s="60"/>
      <c r="B24" s="61" t="s">
        <v>52</v>
      </c>
      <c r="C24" s="204">
        <v>2.1685393258426968</v>
      </c>
      <c r="D24" s="204">
        <v>0.44041450777202068</v>
      </c>
      <c r="E24" s="670">
        <v>1.1568627450980393</v>
      </c>
      <c r="F24" s="446" t="s">
        <v>129</v>
      </c>
      <c r="G24" s="773"/>
      <c r="H24" s="773"/>
      <c r="I24" s="722"/>
      <c r="J24" s="775"/>
      <c r="K24" s="507"/>
      <c r="L24" s="749"/>
      <c r="M24" s="687"/>
      <c r="S24" s="492"/>
      <c r="T24" s="2"/>
    </row>
    <row r="25" spans="1:20" ht="23.25" customHeight="1">
      <c r="A25" s="62"/>
      <c r="B25" s="61" t="s">
        <v>51</v>
      </c>
      <c r="C25" s="445" t="s">
        <v>129</v>
      </c>
      <c r="D25" s="445" t="s">
        <v>129</v>
      </c>
      <c r="E25" s="765" t="s">
        <v>129</v>
      </c>
      <c r="F25" s="446" t="s">
        <v>129</v>
      </c>
      <c r="G25" s="773"/>
      <c r="H25" s="773"/>
      <c r="I25" s="774"/>
      <c r="J25" s="775"/>
      <c r="K25" s="775"/>
      <c r="L25" s="775"/>
      <c r="M25" s="673"/>
      <c r="S25" s="21"/>
      <c r="T25" s="2"/>
    </row>
    <row r="26" spans="1:20" ht="23.25" customHeight="1" thickBot="1">
      <c r="A26" s="63"/>
      <c r="B26" s="64" t="s">
        <v>12</v>
      </c>
      <c r="C26" s="205">
        <v>1.1694915254237288</v>
      </c>
      <c r="D26" s="205">
        <v>0.25523349436392917</v>
      </c>
      <c r="E26" s="679">
        <v>1.7981072555205049</v>
      </c>
      <c r="F26" s="447" t="s">
        <v>129</v>
      </c>
      <c r="G26" s="723"/>
      <c r="H26" s="723"/>
      <c r="I26" s="751"/>
      <c r="J26" s="510"/>
      <c r="K26" s="510"/>
      <c r="L26" s="510"/>
      <c r="M26" s="683"/>
      <c r="S26" s="492"/>
      <c r="T26" s="2"/>
    </row>
    <row r="27" spans="1:20" ht="23.25" customHeight="1" thickTop="1" thickBot="1">
      <c r="A27" s="470" t="s">
        <v>136</v>
      </c>
      <c r="B27" s="28"/>
      <c r="C27" s="465">
        <v>1.059610350756347</v>
      </c>
      <c r="D27" s="465">
        <v>0.87929367998812946</v>
      </c>
      <c r="E27" s="478">
        <v>1.0295719341337686</v>
      </c>
      <c r="F27" s="469">
        <v>1.0026550808592807</v>
      </c>
      <c r="G27" s="776"/>
      <c r="H27" s="759"/>
      <c r="I27" s="758"/>
      <c r="J27" s="777"/>
      <c r="K27" s="777"/>
      <c r="L27" s="481"/>
      <c r="M27" s="672"/>
      <c r="S27" s="21"/>
      <c r="T27" s="492"/>
    </row>
    <row r="28" spans="1:20" ht="9.75" customHeight="1" thickBot="1">
      <c r="A28" s="29"/>
      <c r="B28" s="29"/>
      <c r="C28" s="174"/>
      <c r="D28" s="174"/>
      <c r="E28" s="591"/>
      <c r="F28" s="42"/>
      <c r="G28" s="42"/>
      <c r="H28" s="42"/>
      <c r="I28" s="42"/>
      <c r="J28" s="42"/>
      <c r="K28" s="1087"/>
      <c r="L28" s="1087"/>
      <c r="M28" s="591"/>
      <c r="S28" s="492"/>
      <c r="T28" s="492"/>
    </row>
    <row r="29" spans="1:20" ht="23.25" customHeight="1" thickBot="1">
      <c r="A29" s="1093"/>
      <c r="B29" s="1094"/>
      <c r="C29" s="100" t="str">
        <f>C5</f>
        <v>Full (A)</v>
      </c>
      <c r="D29" s="100" t="str">
        <f>D5</f>
        <v>Full (A)</v>
      </c>
      <c r="E29" s="418" t="s">
        <v>189</v>
      </c>
      <c r="F29" s="105" t="str">
        <f>F20</f>
        <v>Q1 (A)</v>
      </c>
      <c r="G29" s="406" t="str">
        <f t="shared" ref="G29:L29" si="0">G20</f>
        <v xml:space="preserve">Q2 </v>
      </c>
      <c r="H29" s="158" t="str">
        <f t="shared" si="0"/>
        <v xml:space="preserve">Q3 </v>
      </c>
      <c r="I29" s="101" t="str">
        <f t="shared" si="0"/>
        <v xml:space="preserve">Q4 </v>
      </c>
      <c r="J29" s="100" t="str">
        <f t="shared" si="0"/>
        <v xml:space="preserve">1st H </v>
      </c>
      <c r="K29" s="100" t="str">
        <f t="shared" si="0"/>
        <v xml:space="preserve">2nd H </v>
      </c>
      <c r="L29" s="406" t="str">
        <f t="shared" si="0"/>
        <v xml:space="preserve">Full </v>
      </c>
      <c r="M29" s="589"/>
      <c r="S29" s="1084"/>
      <c r="T29" s="1084"/>
    </row>
    <row r="30" spans="1:20" ht="23.25" customHeight="1" thickTop="1" thickBot="1">
      <c r="A30" s="38" t="s">
        <v>137</v>
      </c>
      <c r="B30" s="165"/>
      <c r="C30" s="465">
        <v>0.83255142595085474</v>
      </c>
      <c r="D30" s="465">
        <v>1.4491847316787121</v>
      </c>
      <c r="E30" s="680">
        <v>1.1156037991858889</v>
      </c>
      <c r="F30" s="468" t="s">
        <v>129</v>
      </c>
      <c r="G30" s="778"/>
      <c r="H30" s="582"/>
      <c r="I30" s="759"/>
      <c r="J30" s="588"/>
      <c r="K30" s="777"/>
      <c r="L30" s="481"/>
      <c r="M30" s="684"/>
      <c r="S30" s="91"/>
      <c r="T30" s="91"/>
    </row>
    <row r="32" spans="1:20" ht="39.75" customHeight="1">
      <c r="A32" s="1108" t="s">
        <v>134</v>
      </c>
      <c r="B32" s="1108"/>
      <c r="C32" s="1108"/>
      <c r="D32" s="1108"/>
      <c r="E32" s="1108"/>
      <c r="F32" s="1108"/>
      <c r="G32" s="1108"/>
      <c r="H32" s="1108"/>
      <c r="I32" s="1108"/>
      <c r="J32" s="1108"/>
      <c r="K32" s="1108"/>
      <c r="L32" s="1108"/>
      <c r="M32" s="1108"/>
      <c r="N32" s="59"/>
      <c r="O32" s="59"/>
      <c r="P32" s="59"/>
      <c r="Q32" s="59"/>
      <c r="R32" s="59"/>
      <c r="S32" s="59"/>
      <c r="T32" s="59"/>
    </row>
    <row r="49" spans="21:21">
      <c r="U49" s="500"/>
    </row>
    <row r="50" spans="21:21">
      <c r="U50" s="500"/>
    </row>
  </sheetData>
  <mergeCells count="24">
    <mergeCell ref="F2:L2"/>
    <mergeCell ref="N2:T2"/>
    <mergeCell ref="S29:T29"/>
    <mergeCell ref="A3:B3"/>
    <mergeCell ref="F3:L3"/>
    <mergeCell ref="N3:T3"/>
    <mergeCell ref="S20:T20"/>
    <mergeCell ref="S19:T19"/>
    <mergeCell ref="A29:B29"/>
    <mergeCell ref="A32:M32"/>
    <mergeCell ref="F4:L4"/>
    <mergeCell ref="N4:T4"/>
    <mergeCell ref="A5:B5"/>
    <mergeCell ref="A14:B14"/>
    <mergeCell ref="A17:M17"/>
    <mergeCell ref="A18:B18"/>
    <mergeCell ref="C18:C19"/>
    <mergeCell ref="D18:D19"/>
    <mergeCell ref="F18:L19"/>
    <mergeCell ref="A19:B19"/>
    <mergeCell ref="A20:B20"/>
    <mergeCell ref="S18:T18"/>
    <mergeCell ref="E18:E19"/>
    <mergeCell ref="K28:L28"/>
  </mergeCells>
  <phoneticPr fontId="4"/>
  <pageMargins left="0.27559055118110237" right="7.874015748031496E-2" top="0.51181102362204722" bottom="0.19685039370078741" header="0.51181102362204722" footer="0.35433070866141736"/>
  <pageSetup paperSize="9" scale="64" orientation="landscape" r:id="rId1"/>
  <headerFooter scaleWithDoc="0" alignWithMargins="0">
    <oddFooter>&amp;C6&amp;RSSB　   Summary of Operations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showGridLines="0" zoomScale="80" zoomScaleNormal="80" zoomScaleSheetLayoutView="55" workbookViewId="0"/>
  </sheetViews>
  <sheetFormatPr defaultRowHeight="14.25"/>
  <cols>
    <col min="1" max="2" width="8.625" style="37" customWidth="1"/>
    <col min="3" max="4" width="11" style="37" customWidth="1"/>
    <col min="5" max="5" width="11.125" style="500" customWidth="1"/>
    <col min="6" max="12" width="11" style="37" customWidth="1"/>
    <col min="13" max="13" width="18.875" style="37" customWidth="1"/>
    <col min="14" max="20" width="11.125" style="37" customWidth="1"/>
    <col min="21" max="16384" width="9" style="37"/>
  </cols>
  <sheetData>
    <row r="1" spans="1:20" ht="21.75" customHeight="1" thickBot="1">
      <c r="A1" s="1"/>
      <c r="B1" s="1"/>
      <c r="C1" s="1"/>
      <c r="D1" s="1"/>
      <c r="E1" s="498"/>
      <c r="F1" s="1"/>
      <c r="G1" s="1"/>
      <c r="H1" s="1"/>
      <c r="I1" s="1"/>
      <c r="J1" s="1"/>
      <c r="K1" s="1"/>
      <c r="L1" s="1"/>
      <c r="M1" s="1"/>
      <c r="N1" s="1"/>
      <c r="O1" s="1"/>
      <c r="P1" s="1"/>
      <c r="Q1" s="1"/>
      <c r="R1" s="1"/>
      <c r="T1" s="530" t="s">
        <v>97</v>
      </c>
    </row>
    <row r="2" spans="1:20" ht="15.75">
      <c r="A2" s="23"/>
      <c r="B2" s="24"/>
      <c r="C2" s="104" t="str">
        <f>'Total PL'!C2</f>
        <v>FY14</v>
      </c>
      <c r="D2" s="103" t="str">
        <f>'Total PL'!D2</f>
        <v>FY15</v>
      </c>
      <c r="E2" s="592" t="s">
        <v>184</v>
      </c>
      <c r="F2" s="1065" t="str">
        <f>'Total PL'!F2</f>
        <v>FY17</v>
      </c>
      <c r="G2" s="1066"/>
      <c r="H2" s="1066"/>
      <c r="I2" s="1066"/>
      <c r="J2" s="1066"/>
      <c r="K2" s="1066"/>
      <c r="L2" s="1067"/>
      <c r="M2" s="391" t="str">
        <f>'Total PL'!M2</f>
        <v>FY18</v>
      </c>
      <c r="N2" s="1099" t="str">
        <f>'Total PL'!N2</f>
        <v>FY18</v>
      </c>
      <c r="O2" s="1061"/>
      <c r="P2" s="1061"/>
      <c r="Q2" s="1061"/>
      <c r="R2" s="1061"/>
      <c r="S2" s="1061"/>
      <c r="T2" s="1062"/>
    </row>
    <row r="3" spans="1:20" ht="16.5">
      <c r="A3" s="1057" t="s">
        <v>121</v>
      </c>
      <c r="B3" s="1100"/>
      <c r="C3" s="95" t="str">
        <f>'Total PL'!C3</f>
        <v>Actual</v>
      </c>
      <c r="D3" s="171" t="str">
        <f>'Total PL'!D3</f>
        <v>Actual</v>
      </c>
      <c r="E3" s="589" t="s">
        <v>185</v>
      </c>
      <c r="F3" s="1081" t="str">
        <f>'Total PL'!F3:L3</f>
        <v xml:space="preserve">Actual </v>
      </c>
      <c r="G3" s="1069"/>
      <c r="H3" s="1069"/>
      <c r="I3" s="1069"/>
      <c r="J3" s="1069"/>
      <c r="K3" s="1069"/>
      <c r="L3" s="1070"/>
      <c r="M3" s="393" t="str">
        <f>'Total PL'!M3</f>
        <v>Plan</v>
      </c>
      <c r="N3" s="1101" t="str">
        <f>'Total PL'!N3</f>
        <v>Actual</v>
      </c>
      <c r="O3" s="1063"/>
      <c r="P3" s="1063"/>
      <c r="Q3" s="1063"/>
      <c r="R3" s="1063"/>
      <c r="S3" s="1063"/>
      <c r="T3" s="1064"/>
    </row>
    <row r="4" spans="1:20" ht="19.5" customHeight="1" thickBot="1">
      <c r="A4" s="25"/>
      <c r="B4" s="26"/>
      <c r="C4" s="412"/>
      <c r="D4" s="168"/>
      <c r="E4" s="676"/>
      <c r="F4" s="1088"/>
      <c r="G4" s="1089"/>
      <c r="H4" s="1069"/>
      <c r="I4" s="1089"/>
      <c r="J4" s="1089"/>
      <c r="K4" s="1069"/>
      <c r="L4" s="1090"/>
      <c r="M4" s="395" t="str">
        <f>'Total PL'!M4</f>
        <v>(Announced Apr 26)</v>
      </c>
      <c r="N4" s="1085" t="str">
        <f>'Total PL'!N4:T4</f>
        <v>(Announced Jul 26)</v>
      </c>
      <c r="O4" s="1086"/>
      <c r="P4" s="1086"/>
      <c r="Q4" s="1086"/>
      <c r="R4" s="1063"/>
      <c r="S4" s="1063"/>
      <c r="T4" s="1064"/>
    </row>
    <row r="5" spans="1:20" ht="22.5" customHeight="1" thickBot="1">
      <c r="A5" s="1055" t="s">
        <v>20</v>
      </c>
      <c r="B5" s="1056"/>
      <c r="C5" s="167" t="str">
        <f>'Total PL'!C5</f>
        <v>Full (A)</v>
      </c>
      <c r="D5" s="167" t="str">
        <f>'Total PL'!D5</f>
        <v>Full (A)</v>
      </c>
      <c r="E5" s="100" t="s">
        <v>186</v>
      </c>
      <c r="F5" s="97" t="str">
        <f>'Total PL'!F5</f>
        <v>Q1 (A)</v>
      </c>
      <c r="G5" s="98" t="str">
        <f>'Total PL'!G5</f>
        <v>Q2 (A)</v>
      </c>
      <c r="H5" s="98" t="str">
        <f>'Total PL'!H5</f>
        <v>Q3 (A)</v>
      </c>
      <c r="I5" s="166" t="str">
        <f>'Total PL'!I5</f>
        <v>Q4 (A)</v>
      </c>
      <c r="J5" s="100" t="str">
        <f>'Total PL'!J5</f>
        <v>1st H (A)</v>
      </c>
      <c r="K5" s="100" t="str">
        <f>'Total PL'!K5</f>
        <v>2nd H (A)</v>
      </c>
      <c r="L5" s="101" t="str">
        <f>'Total PL'!L5</f>
        <v>Full (A)</v>
      </c>
      <c r="M5" s="401" t="str">
        <f>'Total PL'!M5</f>
        <v xml:space="preserve">Full (P) </v>
      </c>
      <c r="N5" s="690" t="str">
        <f>'Total PL'!N5</f>
        <v>Q1 (A)</v>
      </c>
      <c r="O5" s="691" t="str">
        <f>'Total PL'!O5</f>
        <v>Q2 (E)</v>
      </c>
      <c r="P5" s="610" t="str">
        <f>'Total PL'!P5</f>
        <v>Q3 (E)</v>
      </c>
      <c r="Q5" s="691" t="str">
        <f>'Total PL'!Q5</f>
        <v>Q4 (E)</v>
      </c>
      <c r="R5" s="164" t="str">
        <f>'Total PL'!R5</f>
        <v>1st H (E)</v>
      </c>
      <c r="S5" s="164" t="str">
        <f>'Total PL'!S5</f>
        <v>2nd H (E)</v>
      </c>
      <c r="T5" s="564" t="str">
        <f>'Total PL'!T5</f>
        <v>Full (E)</v>
      </c>
    </row>
    <row r="6" spans="1:20" ht="23.25" customHeight="1" thickTop="1">
      <c r="A6" s="65"/>
      <c r="B6" s="974" t="s">
        <v>209</v>
      </c>
      <c r="C6" s="175">
        <v>314.42900000000003</v>
      </c>
      <c r="D6" s="958">
        <v>311.25</v>
      </c>
      <c r="E6" s="175">
        <v>289.20999999999998</v>
      </c>
      <c r="F6" s="175">
        <v>59.84</v>
      </c>
      <c r="G6" s="959">
        <v>61.36999999999999</v>
      </c>
      <c r="H6" s="959">
        <v>76.239999999999995</v>
      </c>
      <c r="I6" s="960">
        <v>62.89</v>
      </c>
      <c r="J6" s="179">
        <v>121.21</v>
      </c>
      <c r="K6" s="958">
        <v>139.13</v>
      </c>
      <c r="L6" s="178">
        <v>260.33999999999997</v>
      </c>
      <c r="M6" s="966">
        <v>285</v>
      </c>
      <c r="N6" s="967">
        <v>56.83</v>
      </c>
      <c r="O6" s="968"/>
      <c r="P6" s="968"/>
      <c r="Q6" s="969"/>
      <c r="R6" s="962"/>
      <c r="S6" s="702"/>
      <c r="T6" s="703"/>
    </row>
    <row r="7" spans="1:20" ht="23.25" customHeight="1">
      <c r="A7" s="60"/>
      <c r="B7" s="61" t="s">
        <v>50</v>
      </c>
      <c r="C7" s="189">
        <v>185.69</v>
      </c>
      <c r="D7" s="180">
        <v>230.55</v>
      </c>
      <c r="E7" s="189">
        <v>217.2</v>
      </c>
      <c r="F7" s="311">
        <v>64.900000000000006</v>
      </c>
      <c r="G7" s="181">
        <v>53.16</v>
      </c>
      <c r="H7" s="182">
        <v>62.539999999999992</v>
      </c>
      <c r="I7" s="183">
        <v>57.25</v>
      </c>
      <c r="J7" s="189">
        <v>118.06</v>
      </c>
      <c r="K7" s="184">
        <v>119.78999999999999</v>
      </c>
      <c r="L7" s="189">
        <v>237.85</v>
      </c>
      <c r="M7" s="208">
        <v>245</v>
      </c>
      <c r="N7" s="693">
        <v>61.94</v>
      </c>
      <c r="O7" s="704"/>
      <c r="P7" s="705"/>
      <c r="Q7" s="706"/>
      <c r="R7" s="426"/>
      <c r="S7" s="410"/>
      <c r="T7" s="410"/>
    </row>
    <row r="8" spans="1:20" ht="23.25" customHeight="1">
      <c r="A8" s="60"/>
      <c r="B8" s="61" t="s">
        <v>11</v>
      </c>
      <c r="C8" s="185">
        <v>212.12</v>
      </c>
      <c r="D8" s="185">
        <v>191.55</v>
      </c>
      <c r="E8" s="185">
        <v>183.39</v>
      </c>
      <c r="F8" s="185">
        <v>44.46</v>
      </c>
      <c r="G8" s="186">
        <v>51.48</v>
      </c>
      <c r="H8" s="187">
        <v>61.460000000000008</v>
      </c>
      <c r="I8" s="188">
        <v>52.22</v>
      </c>
      <c r="J8" s="189">
        <v>95.94</v>
      </c>
      <c r="K8" s="189">
        <v>113.68</v>
      </c>
      <c r="L8" s="188">
        <v>209.62</v>
      </c>
      <c r="M8" s="209">
        <v>220</v>
      </c>
      <c r="N8" s="694">
        <v>51.06</v>
      </c>
      <c r="O8" s="708"/>
      <c r="P8" s="642"/>
      <c r="Q8" s="709"/>
      <c r="R8" s="410"/>
      <c r="S8" s="410"/>
      <c r="T8" s="710"/>
    </row>
    <row r="9" spans="1:20" ht="23.25" customHeight="1">
      <c r="A9" s="60"/>
      <c r="B9" s="61" t="s">
        <v>52</v>
      </c>
      <c r="C9" s="185">
        <v>223.52</v>
      </c>
      <c r="D9" s="185">
        <v>253.64</v>
      </c>
      <c r="E9" s="185">
        <v>230.61</v>
      </c>
      <c r="F9" s="185">
        <v>62.68</v>
      </c>
      <c r="G9" s="186">
        <v>59.54</v>
      </c>
      <c r="H9" s="187">
        <v>78.319999999999993</v>
      </c>
      <c r="I9" s="188">
        <v>67.419999999999987</v>
      </c>
      <c r="J9" s="189">
        <v>122.22</v>
      </c>
      <c r="K9" s="189">
        <v>145.73999999999998</v>
      </c>
      <c r="L9" s="188">
        <v>267.95999999999998</v>
      </c>
      <c r="M9" s="209">
        <v>305</v>
      </c>
      <c r="N9" s="694">
        <v>81.790000000000006</v>
      </c>
      <c r="O9" s="708"/>
      <c r="P9" s="642"/>
      <c r="Q9" s="709"/>
      <c r="R9" s="410"/>
      <c r="S9" s="410"/>
      <c r="T9" s="710"/>
    </row>
    <row r="10" spans="1:20" ht="23.25" customHeight="1">
      <c r="A10" s="62"/>
      <c r="B10" s="61" t="s">
        <v>51</v>
      </c>
      <c r="C10" s="185">
        <v>65.67</v>
      </c>
      <c r="D10" s="185">
        <v>88.87</v>
      </c>
      <c r="E10" s="185">
        <v>89.77</v>
      </c>
      <c r="F10" s="185">
        <v>24.34</v>
      </c>
      <c r="G10" s="186">
        <v>27.8</v>
      </c>
      <c r="H10" s="187">
        <v>29.590000000000003</v>
      </c>
      <c r="I10" s="188">
        <v>21.539999999999992</v>
      </c>
      <c r="J10" s="189">
        <v>52.14</v>
      </c>
      <c r="K10" s="189">
        <v>51.129999999999995</v>
      </c>
      <c r="L10" s="188">
        <v>103.27</v>
      </c>
      <c r="M10" s="209">
        <v>130</v>
      </c>
      <c r="N10" s="694">
        <v>25.92</v>
      </c>
      <c r="O10" s="708"/>
      <c r="P10" s="642"/>
      <c r="Q10" s="709"/>
      <c r="R10" s="410"/>
      <c r="S10" s="410"/>
      <c r="T10" s="710"/>
    </row>
    <row r="11" spans="1:20" ht="23.25" customHeight="1" thickBot="1">
      <c r="A11" s="63"/>
      <c r="B11" s="64" t="s">
        <v>12</v>
      </c>
      <c r="C11" s="190">
        <v>4.72</v>
      </c>
      <c r="D11" s="190">
        <v>5.35</v>
      </c>
      <c r="E11" s="190">
        <v>2.77</v>
      </c>
      <c r="F11" s="190">
        <v>0.93</v>
      </c>
      <c r="G11" s="191">
        <v>0.84</v>
      </c>
      <c r="H11" s="192">
        <v>0.83999999999999986</v>
      </c>
      <c r="I11" s="193">
        <v>3.24</v>
      </c>
      <c r="J11" s="194">
        <v>1.77</v>
      </c>
      <c r="K11" s="194">
        <v>4.08</v>
      </c>
      <c r="L11" s="193">
        <v>5.85</v>
      </c>
      <c r="M11" s="211">
        <v>5</v>
      </c>
      <c r="N11" s="695">
        <v>1.45</v>
      </c>
      <c r="O11" s="711"/>
      <c r="P11" s="712"/>
      <c r="Q11" s="713"/>
      <c r="R11" s="427"/>
      <c r="S11" s="427"/>
      <c r="T11" s="714"/>
    </row>
    <row r="12" spans="1:20" ht="23.25" customHeight="1" thickTop="1" thickBot="1">
      <c r="A12" s="11" t="s">
        <v>13</v>
      </c>
      <c r="B12" s="28"/>
      <c r="C12" s="195">
        <v>1006.1490000000001</v>
      </c>
      <c r="D12" s="195">
        <v>1081.21</v>
      </c>
      <c r="E12" s="195">
        <v>1012.95</v>
      </c>
      <c r="F12" s="195">
        <v>257.14999999999998</v>
      </c>
      <c r="G12" s="196">
        <v>254.19</v>
      </c>
      <c r="H12" s="125">
        <v>308.99000000000007</v>
      </c>
      <c r="I12" s="123">
        <v>264.56000000000012</v>
      </c>
      <c r="J12" s="124">
        <v>511.34</v>
      </c>
      <c r="K12" s="124">
        <v>573.55000000000018</v>
      </c>
      <c r="L12" s="123">
        <v>1084.8900000000001</v>
      </c>
      <c r="M12" s="212">
        <v>1190</v>
      </c>
      <c r="N12" s="737">
        <v>278.99</v>
      </c>
      <c r="O12" s="739"/>
      <c r="P12" s="740"/>
      <c r="Q12" s="741"/>
      <c r="R12" s="715"/>
      <c r="S12" s="715"/>
      <c r="T12" s="742"/>
    </row>
    <row r="13" spans="1:20" s="42" customFormat="1" ht="15.75" customHeight="1" thickBot="1">
      <c r="A13" s="32"/>
      <c r="B13" s="543"/>
      <c r="C13" s="31"/>
      <c r="D13" s="31"/>
      <c r="E13" s="31"/>
      <c r="F13" s="31"/>
      <c r="G13" s="31"/>
      <c r="H13" s="31"/>
      <c r="I13" s="31"/>
      <c r="J13" s="31"/>
      <c r="K13" s="31"/>
      <c r="L13" s="31"/>
      <c r="M13" s="31"/>
      <c r="N13" s="32"/>
      <c r="O13" s="32"/>
      <c r="P13" s="32"/>
      <c r="Q13" s="32"/>
      <c r="R13" s="32"/>
      <c r="S13" s="32"/>
      <c r="T13" s="32"/>
    </row>
    <row r="14" spans="1:20" ht="23.25" customHeight="1" thickBot="1">
      <c r="A14" s="1093"/>
      <c r="B14" s="1094"/>
      <c r="C14" s="105" t="str">
        <f>'Total PL'!C5</f>
        <v>Full (A)</v>
      </c>
      <c r="D14" s="105" t="str">
        <f>'Total PL'!D5</f>
        <v>Full (A)</v>
      </c>
      <c r="E14" s="105" t="s">
        <v>187</v>
      </c>
      <c r="F14" s="105" t="str">
        <f>'Total PL'!F5</f>
        <v>Q1 (A)</v>
      </c>
      <c r="G14" s="158" t="str">
        <f>'Total PL'!G5</f>
        <v>Q2 (A)</v>
      </c>
      <c r="H14" s="158" t="str">
        <f>'Total PL'!H5</f>
        <v>Q3 (A)</v>
      </c>
      <c r="I14" s="101" t="str">
        <f>'Total PL'!I5</f>
        <v>Q4 (A)</v>
      </c>
      <c r="J14" s="100" t="str">
        <f>'Total PL'!J5</f>
        <v>1st H (A)</v>
      </c>
      <c r="K14" s="100" t="str">
        <f>'Total PL'!K5</f>
        <v>2nd H (A)</v>
      </c>
      <c r="L14" s="101" t="str">
        <f>'Total PL'!L5</f>
        <v>Full (A)</v>
      </c>
      <c r="M14" s="397" t="str">
        <f>M5</f>
        <v xml:space="preserve">Full (P) </v>
      </c>
      <c r="N14" s="622" t="str">
        <f>'Total PL'!N5</f>
        <v>Q1 (A)</v>
      </c>
      <c r="O14" s="696" t="str">
        <f>'Total PL'!O5</f>
        <v>Q2 (E)</v>
      </c>
      <c r="P14" s="624" t="str">
        <f>'Total PL'!P5</f>
        <v>Q3 (E)</v>
      </c>
      <c r="Q14" s="564" t="str">
        <f>'Total PL'!Q5</f>
        <v>Q4 (E)</v>
      </c>
      <c r="R14" s="164" t="str">
        <f>'Total PL'!R5</f>
        <v>1st H (E)</v>
      </c>
      <c r="S14" s="164" t="str">
        <f>'Total PL'!S5</f>
        <v>2nd H (E)</v>
      </c>
      <c r="T14" s="164" t="str">
        <f>'Total PL'!T5</f>
        <v>Full (E)</v>
      </c>
    </row>
    <row r="15" spans="1:20" ht="23.25" customHeight="1" thickTop="1">
      <c r="A15" s="33" t="s">
        <v>24</v>
      </c>
      <c r="B15" s="34"/>
      <c r="C15" s="152">
        <v>65.11</v>
      </c>
      <c r="D15" s="152">
        <v>72.849999999999994</v>
      </c>
      <c r="E15" s="152">
        <v>85.347859999999997</v>
      </c>
      <c r="F15" s="152">
        <v>33.134590750000001</v>
      </c>
      <c r="G15" s="197">
        <v>28.775409249999996</v>
      </c>
      <c r="H15" s="198">
        <v>39.889718819999999</v>
      </c>
      <c r="I15" s="199">
        <v>10.310281180000004</v>
      </c>
      <c r="J15" s="151">
        <v>61.91</v>
      </c>
      <c r="K15" s="151">
        <v>50.2</v>
      </c>
      <c r="L15" s="151">
        <v>112.11</v>
      </c>
      <c r="M15" s="213">
        <v>125</v>
      </c>
      <c r="N15" s="738">
        <v>39.35</v>
      </c>
      <c r="O15" s="743"/>
      <c r="P15" s="743"/>
      <c r="Q15" s="744"/>
      <c r="R15" s="745"/>
      <c r="S15" s="745"/>
      <c r="T15" s="746"/>
    </row>
    <row r="16" spans="1:20" ht="23.25" customHeight="1" thickBot="1">
      <c r="A16" s="35" t="s">
        <v>25</v>
      </c>
      <c r="B16" s="36"/>
      <c r="C16" s="200">
        <v>6.4712085386955595E-2</v>
      </c>
      <c r="D16" s="200">
        <v>6.7378215147843618E-2</v>
      </c>
      <c r="E16" s="200">
        <v>8.4256735278147976E-2</v>
      </c>
      <c r="F16" s="200">
        <v>0.12885316255104026</v>
      </c>
      <c r="G16" s="146">
        <v>0.1132043323891577</v>
      </c>
      <c r="H16" s="150">
        <v>0.12909711906534188</v>
      </c>
      <c r="I16" s="201">
        <v>3.8971428711823401E-2</v>
      </c>
      <c r="J16" s="149">
        <v>0.1210740407556616</v>
      </c>
      <c r="K16" s="149">
        <v>8.7525063202859368E-2</v>
      </c>
      <c r="L16" s="149">
        <v>0.10333766556978126</v>
      </c>
      <c r="M16" s="214">
        <v>0.10504201680672269</v>
      </c>
      <c r="N16" s="697">
        <v>0.14104448188107099</v>
      </c>
      <c r="O16" s="655"/>
      <c r="P16" s="655"/>
      <c r="Q16" s="716"/>
      <c r="R16" s="717"/>
      <c r="S16" s="717"/>
      <c r="T16" s="657"/>
    </row>
    <row r="17" spans="1:20" ht="20.25" customHeight="1" thickBot="1">
      <c r="A17" s="1104"/>
      <c r="B17" s="1104"/>
      <c r="C17" s="1104"/>
      <c r="D17" s="1104"/>
      <c r="E17" s="1104"/>
      <c r="F17" s="1104"/>
      <c r="G17" s="1104"/>
      <c r="H17" s="1104"/>
      <c r="I17" s="1104"/>
      <c r="J17" s="1104"/>
      <c r="K17" s="1104"/>
      <c r="L17" s="1104"/>
      <c r="M17" s="1104"/>
    </row>
    <row r="18" spans="1:20" ht="23.25" customHeight="1">
      <c r="A18" s="1091" t="s">
        <v>121</v>
      </c>
      <c r="B18" s="1092"/>
      <c r="C18" s="1077" t="str">
        <f>'Total PL'!$C$36</f>
        <v>FY15 (A) /
FY14 (A)</v>
      </c>
      <c r="D18" s="1077" t="str">
        <f>'Total PL'!$D$36</f>
        <v>FY16 (A) /
FY15 (A)</v>
      </c>
      <c r="E18" s="1077" t="s">
        <v>188</v>
      </c>
      <c r="F18" s="1079" t="str">
        <f>'Total PL'!$F$36</f>
        <v>FY18 (A) / 
FY17 (A)</v>
      </c>
      <c r="G18" s="1080"/>
      <c r="H18" s="1080"/>
      <c r="I18" s="1080"/>
      <c r="J18" s="1080"/>
      <c r="K18" s="1080"/>
      <c r="L18" s="1080"/>
      <c r="M18" s="685"/>
      <c r="S18" s="1095"/>
      <c r="T18" s="1095"/>
    </row>
    <row r="19" spans="1:20" ht="15" customHeight="1" thickBot="1">
      <c r="A19" s="1097" t="s">
        <v>20</v>
      </c>
      <c r="B19" s="1098"/>
      <c r="C19" s="1083"/>
      <c r="D19" s="1083"/>
      <c r="E19" s="1078"/>
      <c r="F19" s="1081"/>
      <c r="G19" s="1082"/>
      <c r="H19" s="1082"/>
      <c r="I19" s="1082"/>
      <c r="J19" s="1082"/>
      <c r="K19" s="1082"/>
      <c r="L19" s="1082"/>
      <c r="M19" s="686"/>
      <c r="S19" s="1096"/>
      <c r="T19" s="1043"/>
    </row>
    <row r="20" spans="1:20" ht="23.25" customHeight="1" thickBot="1">
      <c r="A20" s="1055" t="s">
        <v>85</v>
      </c>
      <c r="B20" s="1056"/>
      <c r="C20" s="100" t="str">
        <f>C5</f>
        <v>Full (A)</v>
      </c>
      <c r="D20" s="100" t="str">
        <f>D5</f>
        <v>Full (A)</v>
      </c>
      <c r="E20" s="100" t="s">
        <v>190</v>
      </c>
      <c r="F20" s="97" t="s">
        <v>27</v>
      </c>
      <c r="G20" s="405" t="s">
        <v>172</v>
      </c>
      <c r="H20" s="98" t="s">
        <v>173</v>
      </c>
      <c r="I20" s="405" t="s">
        <v>174</v>
      </c>
      <c r="J20" s="100" t="s">
        <v>175</v>
      </c>
      <c r="K20" s="100" t="s">
        <v>176</v>
      </c>
      <c r="L20" s="406" t="s">
        <v>177</v>
      </c>
      <c r="M20" s="686"/>
      <c r="S20" s="1043"/>
      <c r="T20" s="1043"/>
    </row>
    <row r="21" spans="1:20" ht="23.25" customHeight="1" thickTop="1">
      <c r="A21" s="65"/>
      <c r="B21" s="974" t="s">
        <v>206</v>
      </c>
      <c r="C21" s="964">
        <v>0.98988960941897841</v>
      </c>
      <c r="D21" s="964">
        <v>0.92918875502008025</v>
      </c>
      <c r="E21" s="964">
        <v>0.90017634245012268</v>
      </c>
      <c r="F21" s="965">
        <v>0.94969919786096246</v>
      </c>
      <c r="G21" s="973"/>
      <c r="H21" s="718"/>
      <c r="I21" s="719"/>
      <c r="J21" s="970"/>
      <c r="K21" s="970"/>
      <c r="L21" s="970"/>
      <c r="M21" s="674"/>
      <c r="S21" s="21"/>
      <c r="T21" s="492"/>
    </row>
    <row r="22" spans="1:20" ht="23.25" customHeight="1">
      <c r="A22" s="60"/>
      <c r="B22" s="61" t="s">
        <v>50</v>
      </c>
      <c r="C22" s="203">
        <v>1.2415854380957509</v>
      </c>
      <c r="D22" s="203">
        <v>0.94209499024072862</v>
      </c>
      <c r="E22" s="678">
        <v>1.0950736648250461</v>
      </c>
      <c r="F22" s="414">
        <v>0.95439137134052376</v>
      </c>
      <c r="G22" s="720"/>
      <c r="H22" s="721"/>
      <c r="I22" s="925"/>
      <c r="J22" s="509"/>
      <c r="K22" s="509"/>
      <c r="L22" s="509"/>
      <c r="M22" s="673"/>
      <c r="S22" s="492"/>
      <c r="T22" s="2"/>
    </row>
    <row r="23" spans="1:20" ht="23.25" customHeight="1">
      <c r="A23" s="60"/>
      <c r="B23" s="61" t="s">
        <v>11</v>
      </c>
      <c r="C23" s="204">
        <v>0.90302658872336417</v>
      </c>
      <c r="D23" s="204">
        <v>0.95740015661707112</v>
      </c>
      <c r="E23" s="670">
        <v>1.1430285184579312</v>
      </c>
      <c r="F23" s="407">
        <v>1.1484480431848854</v>
      </c>
      <c r="G23" s="721"/>
      <c r="H23" s="721"/>
      <c r="I23" s="722"/>
      <c r="J23" s="507"/>
      <c r="K23" s="507"/>
      <c r="L23" s="507"/>
      <c r="M23" s="673"/>
      <c r="S23" s="492"/>
      <c r="T23" s="2"/>
    </row>
    <row r="24" spans="1:20" ht="23.25" customHeight="1">
      <c r="A24" s="60"/>
      <c r="B24" s="61" t="s">
        <v>52</v>
      </c>
      <c r="C24" s="204">
        <v>1.1347530422333572</v>
      </c>
      <c r="D24" s="204">
        <v>0.90920201860905225</v>
      </c>
      <c r="E24" s="670">
        <v>1.16196175360999</v>
      </c>
      <c r="F24" s="407">
        <v>1.3048819400127634</v>
      </c>
      <c r="G24" s="721"/>
      <c r="H24" s="721"/>
      <c r="I24" s="722"/>
      <c r="J24" s="507"/>
      <c r="K24" s="507"/>
      <c r="L24" s="507"/>
      <c r="M24" s="673"/>
      <c r="S24" s="492"/>
      <c r="T24" s="2"/>
    </row>
    <row r="25" spans="1:20" ht="23.25" customHeight="1">
      <c r="A25" s="62"/>
      <c r="B25" s="61" t="s">
        <v>51</v>
      </c>
      <c r="C25" s="204">
        <v>1.35328155931171</v>
      </c>
      <c r="D25" s="204">
        <v>1.0101271520198041</v>
      </c>
      <c r="E25" s="670">
        <v>1.1503843154728752</v>
      </c>
      <c r="F25" s="407">
        <v>1.064913722267872</v>
      </c>
      <c r="G25" s="721"/>
      <c r="H25" s="721"/>
      <c r="I25" s="722"/>
      <c r="J25" s="507"/>
      <c r="K25" s="507"/>
      <c r="L25" s="507"/>
      <c r="M25" s="673"/>
      <c r="S25" s="21"/>
      <c r="T25" s="2"/>
    </row>
    <row r="26" spans="1:20" ht="23.25" customHeight="1" thickBot="1">
      <c r="A26" s="63"/>
      <c r="B26" s="64" t="s">
        <v>12</v>
      </c>
      <c r="C26" s="205">
        <v>1.1334745762711864</v>
      </c>
      <c r="D26" s="205">
        <v>0.51775700934579438</v>
      </c>
      <c r="E26" s="679">
        <v>2.1119133574007218</v>
      </c>
      <c r="F26" s="415">
        <v>1.5591397849462365</v>
      </c>
      <c r="G26" s="750"/>
      <c r="H26" s="750"/>
      <c r="I26" s="724"/>
      <c r="J26" s="510"/>
      <c r="K26" s="510"/>
      <c r="L26" s="510"/>
      <c r="M26" s="683"/>
      <c r="S26" s="492"/>
      <c r="T26" s="2"/>
    </row>
    <row r="27" spans="1:20" ht="23.25" customHeight="1" thickTop="1" thickBot="1">
      <c r="A27" s="11" t="s">
        <v>26</v>
      </c>
      <c r="B27" s="28"/>
      <c r="C27" s="173">
        <v>1.0746022706378477</v>
      </c>
      <c r="D27" s="173">
        <v>0.93686702860683868</v>
      </c>
      <c r="E27" s="478">
        <v>1.0710202872797276</v>
      </c>
      <c r="F27" s="416">
        <v>1.0849309741396074</v>
      </c>
      <c r="G27" s="753"/>
      <c r="H27" s="754"/>
      <c r="I27" s="755"/>
      <c r="J27" s="756"/>
      <c r="K27" s="756"/>
      <c r="L27" s="757"/>
      <c r="M27" s="674"/>
      <c r="S27" s="21"/>
      <c r="T27" s="492"/>
    </row>
    <row r="28" spans="1:20" ht="9.75" customHeight="1" thickBot="1">
      <c r="A28" s="29"/>
      <c r="B28" s="29"/>
      <c r="C28" s="174"/>
      <c r="D28" s="174"/>
      <c r="E28" s="591"/>
      <c r="F28" s="42"/>
      <c r="G28" s="42"/>
      <c r="H28" s="42"/>
      <c r="I28" s="42"/>
      <c r="J28" s="42"/>
      <c r="K28" s="1087"/>
      <c r="L28" s="1087"/>
      <c r="M28" s="591"/>
      <c r="S28" s="492"/>
      <c r="T28" s="492"/>
    </row>
    <row r="29" spans="1:20" ht="23.25" customHeight="1" thickBot="1">
      <c r="A29" s="1093"/>
      <c r="B29" s="1094"/>
      <c r="C29" s="100" t="str">
        <f>C5</f>
        <v>Full (A)</v>
      </c>
      <c r="D29" s="100" t="str">
        <f>D5</f>
        <v>Full (A)</v>
      </c>
      <c r="E29" s="418" t="s">
        <v>189</v>
      </c>
      <c r="F29" s="105" t="str">
        <f>F20</f>
        <v>Q1 (A)</v>
      </c>
      <c r="G29" s="406" t="str">
        <f t="shared" ref="G29:L29" si="0">G20</f>
        <v xml:space="preserve">Q2 </v>
      </c>
      <c r="H29" s="158" t="str">
        <f t="shared" si="0"/>
        <v xml:space="preserve">Q3 </v>
      </c>
      <c r="I29" s="101" t="str">
        <f t="shared" si="0"/>
        <v xml:space="preserve">Q4 </v>
      </c>
      <c r="J29" s="100" t="str">
        <f t="shared" si="0"/>
        <v xml:space="preserve">1st H </v>
      </c>
      <c r="K29" s="100" t="str">
        <f t="shared" si="0"/>
        <v xml:space="preserve">2nd H </v>
      </c>
      <c r="L29" s="406" t="str">
        <f t="shared" si="0"/>
        <v xml:space="preserve">Full </v>
      </c>
      <c r="M29" s="589"/>
      <c r="S29" s="1084"/>
      <c r="T29" s="1084"/>
    </row>
    <row r="30" spans="1:20" ht="23.25" customHeight="1" thickTop="1" thickBot="1">
      <c r="A30" s="38" t="s">
        <v>24</v>
      </c>
      <c r="B30" s="165"/>
      <c r="C30" s="173">
        <v>1.1188757487329135</v>
      </c>
      <c r="D30" s="173">
        <v>1.1715560741249142</v>
      </c>
      <c r="E30" s="680">
        <v>1.313565448506852</v>
      </c>
      <c r="F30" s="417">
        <v>1.1875806856011946</v>
      </c>
      <c r="G30" s="758"/>
      <c r="H30" s="759"/>
      <c r="I30" s="759"/>
      <c r="J30" s="481"/>
      <c r="K30" s="481"/>
      <c r="L30" s="760"/>
      <c r="M30" s="689"/>
      <c r="S30" s="91"/>
      <c r="T30" s="91"/>
    </row>
    <row r="32" spans="1:20" ht="20.25" customHeight="1">
      <c r="A32" s="1040" t="s">
        <v>141</v>
      </c>
      <c r="B32" s="1040"/>
      <c r="C32" s="1040"/>
      <c r="D32" s="1040"/>
      <c r="E32" s="1040"/>
      <c r="F32" s="1040"/>
      <c r="G32" s="1040"/>
      <c r="H32" s="1040"/>
      <c r="I32" s="1040"/>
      <c r="J32" s="1040"/>
      <c r="K32" s="1040"/>
      <c r="L32" s="1040"/>
      <c r="M32" s="473"/>
      <c r="N32" s="49"/>
      <c r="O32" s="49"/>
      <c r="P32" s="49"/>
      <c r="Q32" s="49"/>
      <c r="R32" s="49"/>
      <c r="S32" s="49"/>
      <c r="T32" s="49"/>
    </row>
    <row r="33" spans="1:20" ht="20.25" customHeight="1">
      <c r="A33" s="473"/>
      <c r="B33" s="473"/>
      <c r="C33" s="473"/>
      <c r="D33" s="473"/>
      <c r="F33" s="473"/>
      <c r="G33" s="473"/>
      <c r="H33" s="473"/>
      <c r="I33" s="473"/>
      <c r="J33" s="473"/>
      <c r="K33" s="473"/>
      <c r="L33" s="473"/>
      <c r="M33" s="473"/>
      <c r="N33" s="49"/>
      <c r="O33" s="49"/>
      <c r="P33" s="49"/>
      <c r="Q33" s="49"/>
      <c r="R33" s="49"/>
      <c r="S33" s="49"/>
      <c r="T33" s="49"/>
    </row>
    <row r="49" spans="21:21">
      <c r="U49" s="500"/>
    </row>
    <row r="50" spans="21:21">
      <c r="U50" s="500"/>
    </row>
  </sheetData>
  <mergeCells count="24">
    <mergeCell ref="F2:L2"/>
    <mergeCell ref="N2:T2"/>
    <mergeCell ref="S29:T29"/>
    <mergeCell ref="A3:B3"/>
    <mergeCell ref="F3:L3"/>
    <mergeCell ref="N3:T3"/>
    <mergeCell ref="S20:T20"/>
    <mergeCell ref="S19:T19"/>
    <mergeCell ref="A29:B29"/>
    <mergeCell ref="A32:L32"/>
    <mergeCell ref="F4:L4"/>
    <mergeCell ref="N4:T4"/>
    <mergeCell ref="A5:B5"/>
    <mergeCell ref="A14:B14"/>
    <mergeCell ref="A17:M17"/>
    <mergeCell ref="A18:B18"/>
    <mergeCell ref="C18:C19"/>
    <mergeCell ref="D18:D19"/>
    <mergeCell ref="F18:L19"/>
    <mergeCell ref="A19:B19"/>
    <mergeCell ref="A20:B20"/>
    <mergeCell ref="S18:T18"/>
    <mergeCell ref="E18:E19"/>
    <mergeCell ref="K28:L28"/>
  </mergeCells>
  <phoneticPr fontId="4"/>
  <pageMargins left="0.27559055118110237" right="7.874015748031496E-2" top="0.51181102362204722" bottom="0.19685039370078741" header="0.51181102362204722" footer="0.35433070866141736"/>
  <pageSetup paperSize="9" scale="64" orientation="landscape" r:id="rId1"/>
  <headerFooter scaleWithDoc="0" alignWithMargins="0">
    <oddFooter>&amp;C7&amp;RHCB　   Summary of Operations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showGridLines="0" zoomScale="80" zoomScaleNormal="80" zoomScaleSheetLayoutView="70" workbookViewId="0"/>
  </sheetViews>
  <sheetFormatPr defaultRowHeight="14.25"/>
  <cols>
    <col min="1" max="2" width="8.625" style="37" customWidth="1"/>
    <col min="3" max="4" width="11" style="37" customWidth="1"/>
    <col min="5" max="5" width="11.125" style="500" customWidth="1"/>
    <col min="6" max="12" width="11" style="37" customWidth="1"/>
    <col min="13" max="13" width="18.875" style="37" customWidth="1"/>
    <col min="14" max="20" width="11.125" style="37" customWidth="1"/>
    <col min="21" max="16384" width="9" style="37"/>
  </cols>
  <sheetData>
    <row r="1" spans="1:20" ht="21.75" customHeight="1" thickBot="1">
      <c r="A1" s="1"/>
      <c r="B1" s="1"/>
      <c r="C1" s="1"/>
      <c r="D1" s="1"/>
      <c r="E1" s="498"/>
      <c r="F1" s="1"/>
      <c r="G1" s="1"/>
      <c r="H1" s="1"/>
      <c r="I1" s="1"/>
      <c r="J1" s="1"/>
      <c r="K1" s="1"/>
      <c r="L1" s="1"/>
      <c r="M1" s="1"/>
      <c r="N1" s="1"/>
      <c r="O1" s="1"/>
      <c r="P1" s="1"/>
      <c r="Q1" s="1"/>
      <c r="R1" s="1"/>
      <c r="T1" s="530" t="s">
        <v>97</v>
      </c>
    </row>
    <row r="2" spans="1:20" ht="15.75">
      <c r="A2" s="23"/>
      <c r="B2" s="24"/>
      <c r="C2" s="104" t="str">
        <f>'Total PL'!C2</f>
        <v>FY14</v>
      </c>
      <c r="D2" s="103" t="str">
        <f>'Total PL'!D2</f>
        <v>FY15</v>
      </c>
      <c r="E2" s="592" t="s">
        <v>184</v>
      </c>
      <c r="F2" s="1065" t="str">
        <f>'Total PL'!F2</f>
        <v>FY17</v>
      </c>
      <c r="G2" s="1066"/>
      <c r="H2" s="1066"/>
      <c r="I2" s="1066"/>
      <c r="J2" s="1066"/>
      <c r="K2" s="1066"/>
      <c r="L2" s="1067"/>
      <c r="M2" s="391" t="str">
        <f>'Total PL'!M2</f>
        <v>FY18</v>
      </c>
      <c r="N2" s="1099" t="str">
        <f>'Total PL'!N2</f>
        <v>FY18</v>
      </c>
      <c r="O2" s="1061"/>
      <c r="P2" s="1061"/>
      <c r="Q2" s="1061"/>
      <c r="R2" s="1061"/>
      <c r="S2" s="1061"/>
      <c r="T2" s="1062"/>
    </row>
    <row r="3" spans="1:20" ht="16.5">
      <c r="A3" s="1057" t="s">
        <v>28</v>
      </c>
      <c r="B3" s="1100"/>
      <c r="C3" s="95" t="str">
        <f>'Total PL'!C3</f>
        <v>Actual</v>
      </c>
      <c r="D3" s="171" t="str">
        <f>'Total PL'!D3</f>
        <v>Actual</v>
      </c>
      <c r="E3" s="589" t="s">
        <v>185</v>
      </c>
      <c r="F3" s="1081" t="str">
        <f>'Total PL'!F3:L3</f>
        <v xml:space="preserve">Actual </v>
      </c>
      <c r="G3" s="1069"/>
      <c r="H3" s="1069"/>
      <c r="I3" s="1069"/>
      <c r="J3" s="1069"/>
      <c r="K3" s="1069"/>
      <c r="L3" s="1070"/>
      <c r="M3" s="393" t="str">
        <f>'Total PL'!M3</f>
        <v>Plan</v>
      </c>
      <c r="N3" s="1101" t="str">
        <f>'Total PL'!N3</f>
        <v>Actual</v>
      </c>
      <c r="O3" s="1063"/>
      <c r="P3" s="1063"/>
      <c r="Q3" s="1063"/>
      <c r="R3" s="1063"/>
      <c r="S3" s="1063"/>
      <c r="T3" s="1064"/>
    </row>
    <row r="4" spans="1:20" ht="19.5" customHeight="1" thickBot="1">
      <c r="A4" s="25"/>
      <c r="B4" s="26"/>
      <c r="C4" s="412"/>
      <c r="D4" s="168"/>
      <c r="E4" s="676"/>
      <c r="F4" s="1088"/>
      <c r="G4" s="1089"/>
      <c r="H4" s="1069"/>
      <c r="I4" s="1089"/>
      <c r="J4" s="1089"/>
      <c r="K4" s="1069"/>
      <c r="L4" s="1090"/>
      <c r="M4" s="395" t="str">
        <f>'Total PL'!M4</f>
        <v>(Announced Apr 26)</v>
      </c>
      <c r="N4" s="1085" t="str">
        <f>'Total PL'!N4:T4</f>
        <v>(Announced Jul 26)</v>
      </c>
      <c r="O4" s="1086"/>
      <c r="P4" s="1086"/>
      <c r="Q4" s="1086"/>
      <c r="R4" s="1063"/>
      <c r="S4" s="1063"/>
      <c r="T4" s="1064"/>
    </row>
    <row r="5" spans="1:20" ht="22.5" customHeight="1" thickBot="1">
      <c r="A5" s="1055" t="s">
        <v>20</v>
      </c>
      <c r="B5" s="1056"/>
      <c r="C5" s="167" t="str">
        <f>'Total PL'!C5</f>
        <v>Full (A)</v>
      </c>
      <c r="D5" s="167" t="str">
        <f>'Total PL'!D5</f>
        <v>Full (A)</v>
      </c>
      <c r="E5" s="100" t="s">
        <v>186</v>
      </c>
      <c r="F5" s="97" t="str">
        <f>'Total PL'!F5</f>
        <v>Q1 (A)</v>
      </c>
      <c r="G5" s="98" t="str">
        <f>'Total PL'!G5</f>
        <v>Q2 (A)</v>
      </c>
      <c r="H5" s="98" t="str">
        <f>'Total PL'!H5</f>
        <v>Q3 (A)</v>
      </c>
      <c r="I5" s="166" t="str">
        <f>'Total PL'!I5</f>
        <v>Q4 (A)</v>
      </c>
      <c r="J5" s="100" t="str">
        <f>'Total PL'!J5</f>
        <v>1st H (A)</v>
      </c>
      <c r="K5" s="100" t="str">
        <f>'Total PL'!K5</f>
        <v>2nd H (A)</v>
      </c>
      <c r="L5" s="101" t="str">
        <f>'Total PL'!L5</f>
        <v>Full (A)</v>
      </c>
      <c r="M5" s="401" t="str">
        <f>'Total PL'!M5</f>
        <v xml:space="preserve">Full (P) </v>
      </c>
      <c r="N5" s="690" t="str">
        <f>'Total PL'!N5</f>
        <v>Q1 (A)</v>
      </c>
      <c r="O5" s="691" t="str">
        <f>'Total PL'!O5</f>
        <v>Q2 (E)</v>
      </c>
      <c r="P5" s="610" t="str">
        <f>'Total PL'!P5</f>
        <v>Q3 (E)</v>
      </c>
      <c r="Q5" s="691" t="str">
        <f>'Total PL'!Q5</f>
        <v>Q4 (E)</v>
      </c>
      <c r="R5" s="164" t="str">
        <f>'Total PL'!R5</f>
        <v>1st H (E)</v>
      </c>
      <c r="S5" s="164" t="str">
        <f>'Total PL'!S5</f>
        <v>2nd H (E)</v>
      </c>
      <c r="T5" s="564" t="str">
        <f>'Total PL'!T5</f>
        <v>Full (E)</v>
      </c>
    </row>
    <row r="6" spans="1:20" ht="23.25" customHeight="1" thickTop="1">
      <c r="A6" s="65"/>
      <c r="B6" s="974" t="s">
        <v>210</v>
      </c>
      <c r="C6" s="175">
        <v>578.23</v>
      </c>
      <c r="D6" s="175">
        <v>486</v>
      </c>
      <c r="E6" s="175">
        <v>575.82000000000005</v>
      </c>
      <c r="F6" s="175">
        <v>114.79</v>
      </c>
      <c r="G6" s="176">
        <v>108.30999999999999</v>
      </c>
      <c r="H6" s="177">
        <v>93.09</v>
      </c>
      <c r="I6" s="960">
        <v>104.18</v>
      </c>
      <c r="J6" s="179">
        <v>223.1</v>
      </c>
      <c r="K6" s="179">
        <v>197.27</v>
      </c>
      <c r="L6" s="958">
        <v>420.37</v>
      </c>
      <c r="M6" s="966">
        <v>435</v>
      </c>
      <c r="N6" s="692">
        <v>88.57</v>
      </c>
      <c r="O6" s="699"/>
      <c r="P6" s="700"/>
      <c r="Q6" s="701"/>
      <c r="R6" s="702"/>
      <c r="S6" s="702"/>
      <c r="T6" s="962"/>
    </row>
    <row r="7" spans="1:20" ht="23.25" customHeight="1">
      <c r="A7" s="60"/>
      <c r="B7" s="61" t="s">
        <v>50</v>
      </c>
      <c r="C7" s="189">
        <v>0</v>
      </c>
      <c r="D7" s="189">
        <v>0</v>
      </c>
      <c r="E7" s="189">
        <v>0</v>
      </c>
      <c r="F7" s="311">
        <v>0</v>
      </c>
      <c r="G7" s="187">
        <v>0</v>
      </c>
      <c r="H7" s="187">
        <v>0</v>
      </c>
      <c r="I7" s="183">
        <v>0</v>
      </c>
      <c r="J7" s="189">
        <v>0</v>
      </c>
      <c r="K7" s="189">
        <v>0</v>
      </c>
      <c r="L7" s="183">
        <v>0</v>
      </c>
      <c r="M7" s="208">
        <v>0</v>
      </c>
      <c r="N7" s="849">
        <v>0</v>
      </c>
      <c r="O7" s="642"/>
      <c r="P7" s="642"/>
      <c r="Q7" s="709"/>
      <c r="R7" s="410"/>
      <c r="S7" s="410"/>
      <c r="T7" s="707"/>
    </row>
    <row r="8" spans="1:20" ht="23.25" customHeight="1">
      <c r="A8" s="60"/>
      <c r="B8" s="61" t="s">
        <v>11</v>
      </c>
      <c r="C8" s="185">
        <v>0</v>
      </c>
      <c r="D8" s="185">
        <v>0</v>
      </c>
      <c r="E8" s="185">
        <v>0</v>
      </c>
      <c r="F8" s="185">
        <v>0</v>
      </c>
      <c r="G8" s="186">
        <v>0</v>
      </c>
      <c r="H8" s="187">
        <v>0</v>
      </c>
      <c r="I8" s="188">
        <v>0</v>
      </c>
      <c r="J8" s="189">
        <v>0</v>
      </c>
      <c r="K8" s="189">
        <v>0</v>
      </c>
      <c r="L8" s="188">
        <v>0</v>
      </c>
      <c r="M8" s="209">
        <v>0</v>
      </c>
      <c r="N8" s="694">
        <v>0</v>
      </c>
      <c r="O8" s="708"/>
      <c r="P8" s="642"/>
      <c r="Q8" s="709"/>
      <c r="R8" s="410"/>
      <c r="S8" s="410"/>
      <c r="T8" s="710"/>
    </row>
    <row r="9" spans="1:20" ht="23.25" customHeight="1">
      <c r="A9" s="60"/>
      <c r="B9" s="61" t="s">
        <v>52</v>
      </c>
      <c r="C9" s="185">
        <v>382.07</v>
      </c>
      <c r="D9" s="185">
        <v>170.51</v>
      </c>
      <c r="E9" s="185">
        <v>72.930000000000007</v>
      </c>
      <c r="F9" s="185">
        <v>16.77</v>
      </c>
      <c r="G9" s="186">
        <v>23.529999999999998</v>
      </c>
      <c r="H9" s="187">
        <v>27.78</v>
      </c>
      <c r="I9" s="188">
        <v>17.159999999999997</v>
      </c>
      <c r="J9" s="189">
        <v>40.299999999999997</v>
      </c>
      <c r="K9" s="189">
        <v>44.94</v>
      </c>
      <c r="L9" s="188">
        <v>85.24</v>
      </c>
      <c r="M9" s="209">
        <v>65</v>
      </c>
      <c r="N9" s="694">
        <v>15.24</v>
      </c>
      <c r="O9" s="708"/>
      <c r="P9" s="642"/>
      <c r="Q9" s="709"/>
      <c r="R9" s="410"/>
      <c r="S9" s="410"/>
      <c r="T9" s="710"/>
    </row>
    <row r="10" spans="1:20" ht="23.25" customHeight="1">
      <c r="A10" s="62"/>
      <c r="B10" s="61" t="s">
        <v>51</v>
      </c>
      <c r="C10" s="185">
        <v>0</v>
      </c>
      <c r="D10" s="185">
        <v>0</v>
      </c>
      <c r="E10" s="185">
        <v>0</v>
      </c>
      <c r="F10" s="185">
        <v>0</v>
      </c>
      <c r="G10" s="186">
        <v>0</v>
      </c>
      <c r="H10" s="187">
        <v>0</v>
      </c>
      <c r="I10" s="188">
        <v>0</v>
      </c>
      <c r="J10" s="189">
        <v>0</v>
      </c>
      <c r="K10" s="189">
        <v>0</v>
      </c>
      <c r="L10" s="188">
        <v>0</v>
      </c>
      <c r="M10" s="209">
        <v>0</v>
      </c>
      <c r="N10" s="694">
        <v>0</v>
      </c>
      <c r="O10" s="708"/>
      <c r="P10" s="642"/>
      <c r="Q10" s="709"/>
      <c r="R10" s="410"/>
      <c r="S10" s="410"/>
      <c r="T10" s="710"/>
    </row>
    <row r="11" spans="1:20" ht="23.25" customHeight="1" thickBot="1">
      <c r="A11" s="63"/>
      <c r="B11" s="64" t="s">
        <v>12</v>
      </c>
      <c r="C11" s="190">
        <v>4.08</v>
      </c>
      <c r="D11" s="190">
        <v>1.43</v>
      </c>
      <c r="E11" s="190">
        <v>1.7</v>
      </c>
      <c r="F11" s="190">
        <v>0.62</v>
      </c>
      <c r="G11" s="191">
        <v>1.3399999999999999</v>
      </c>
      <c r="H11" s="192">
        <v>1.3599999999999999</v>
      </c>
      <c r="I11" s="193">
        <v>0.61000000000000032</v>
      </c>
      <c r="J11" s="194">
        <v>1.96</v>
      </c>
      <c r="K11" s="194">
        <v>1.9700000000000002</v>
      </c>
      <c r="L11" s="193">
        <v>3.93</v>
      </c>
      <c r="M11" s="211">
        <v>5</v>
      </c>
      <c r="N11" s="695">
        <v>0.73</v>
      </c>
      <c r="O11" s="711"/>
      <c r="P11" s="712"/>
      <c r="Q11" s="713"/>
      <c r="R11" s="427"/>
      <c r="S11" s="427"/>
      <c r="T11" s="714"/>
    </row>
    <row r="12" spans="1:20" s="500" customFormat="1" ht="23.25" customHeight="1" thickTop="1" thickBot="1">
      <c r="A12" s="470" t="s">
        <v>191</v>
      </c>
      <c r="B12" s="52"/>
      <c r="C12" s="124">
        <v>964.38</v>
      </c>
      <c r="D12" s="124">
        <v>657.94</v>
      </c>
      <c r="E12" s="195">
        <v>650.45000000000005</v>
      </c>
      <c r="F12" s="314">
        <v>132.18</v>
      </c>
      <c r="G12" s="125">
        <v>133.17999999999998</v>
      </c>
      <c r="H12" s="125">
        <v>122.23</v>
      </c>
      <c r="I12" s="1012">
        <v>121.95</v>
      </c>
      <c r="J12" s="124">
        <v>265.35999999999996</v>
      </c>
      <c r="K12" s="124">
        <v>244.18</v>
      </c>
      <c r="L12" s="178">
        <v>509.54</v>
      </c>
      <c r="M12" s="540">
        <v>505</v>
      </c>
      <c r="N12" s="1007">
        <v>104.54</v>
      </c>
      <c r="O12" s="822"/>
      <c r="P12" s="740"/>
      <c r="Q12" s="575"/>
      <c r="R12" s="573"/>
      <c r="S12" s="573"/>
      <c r="T12" s="715"/>
    </row>
    <row r="13" spans="1:20" s="42" customFormat="1" ht="15.75" customHeight="1" thickBot="1">
      <c r="A13" s="32"/>
      <c r="B13" s="543"/>
      <c r="C13" s="31"/>
      <c r="D13" s="31"/>
      <c r="E13" s="31"/>
      <c r="F13" s="31"/>
      <c r="G13" s="31"/>
      <c r="H13" s="31"/>
      <c r="I13" s="31"/>
      <c r="J13" s="31"/>
      <c r="K13" s="31"/>
      <c r="L13" s="31"/>
      <c r="M13" s="31"/>
      <c r="N13" s="32"/>
      <c r="O13" s="32"/>
      <c r="P13" s="32"/>
      <c r="Q13" s="32"/>
      <c r="R13" s="32"/>
      <c r="S13" s="32"/>
      <c r="T13" s="32"/>
    </row>
    <row r="14" spans="1:20" ht="23.25" customHeight="1" thickBot="1">
      <c r="A14" s="1093"/>
      <c r="B14" s="1094"/>
      <c r="C14" s="105" t="str">
        <f>'Total PL'!C5</f>
        <v>Full (A)</v>
      </c>
      <c r="D14" s="105" t="str">
        <f>'Total PL'!D5</f>
        <v>Full (A)</v>
      </c>
      <c r="E14" s="105" t="s">
        <v>187</v>
      </c>
      <c r="F14" s="105" t="str">
        <f>'Total PL'!F5</f>
        <v>Q1 (A)</v>
      </c>
      <c r="G14" s="158" t="str">
        <f>'Total PL'!G5</f>
        <v>Q2 (A)</v>
      </c>
      <c r="H14" s="158" t="str">
        <f>'Total PL'!H5</f>
        <v>Q3 (A)</v>
      </c>
      <c r="I14" s="101" t="str">
        <f>'Total PL'!I5</f>
        <v>Q4 (A)</v>
      </c>
      <c r="J14" s="100" t="str">
        <f>'Total PL'!J5</f>
        <v>1st H (A)</v>
      </c>
      <c r="K14" s="100" t="str">
        <f>'Total PL'!K5</f>
        <v>2nd H (A)</v>
      </c>
      <c r="L14" s="101" t="str">
        <f>'Total PL'!L5</f>
        <v>Full (A)</v>
      </c>
      <c r="M14" s="397" t="str">
        <f>M5</f>
        <v xml:space="preserve">Full (P) </v>
      </c>
      <c r="N14" s="622" t="str">
        <f>'Total PL'!N5</f>
        <v>Q1 (A)</v>
      </c>
      <c r="O14" s="696" t="str">
        <f>'Total PL'!O5</f>
        <v>Q2 (E)</v>
      </c>
      <c r="P14" s="624" t="str">
        <f>'Total PL'!P5</f>
        <v>Q3 (E)</v>
      </c>
      <c r="Q14" s="564" t="str">
        <f>'Total PL'!Q5</f>
        <v>Q4 (E)</v>
      </c>
      <c r="R14" s="164" t="str">
        <f>'Total PL'!R5</f>
        <v>1st H (E)</v>
      </c>
      <c r="S14" s="164" t="str">
        <f>'Total PL'!S5</f>
        <v>2nd H (E)</v>
      </c>
      <c r="T14" s="164" t="str">
        <f>'Total PL'!T5</f>
        <v>Full (E)</v>
      </c>
    </row>
    <row r="15" spans="1:20" s="500" customFormat="1" ht="23.25" customHeight="1" thickTop="1">
      <c r="A15" s="557" t="s">
        <v>193</v>
      </c>
      <c r="B15" s="556"/>
      <c r="C15" s="576">
        <v>126.51367</v>
      </c>
      <c r="D15" s="152">
        <v>-13.15657</v>
      </c>
      <c r="E15" s="152">
        <v>5.9283428999999899</v>
      </c>
      <c r="F15" s="1015">
        <v>2.5966973200000001</v>
      </c>
      <c r="G15" s="1016">
        <v>1.6439231599999997</v>
      </c>
      <c r="H15" s="1018">
        <v>-4.4360013800000004</v>
      </c>
      <c r="I15" s="1017">
        <v>-4.3989206400000009</v>
      </c>
      <c r="J15" s="1013">
        <v>4.2406204799999996</v>
      </c>
      <c r="K15" s="1013">
        <v>-8.8349220200000005</v>
      </c>
      <c r="L15" s="152">
        <v>-4.5943015400000009</v>
      </c>
      <c r="M15" s="213">
        <v>0</v>
      </c>
      <c r="N15" s="738">
        <v>-2.56</v>
      </c>
      <c r="O15" s="568"/>
      <c r="P15" s="568"/>
      <c r="Q15" s="569"/>
      <c r="R15" s="569"/>
      <c r="S15" s="569"/>
      <c r="T15" s="660"/>
    </row>
    <row r="16" spans="1:20" s="500" customFormat="1" ht="23.25" customHeight="1" thickBot="1">
      <c r="A16" s="35" t="s">
        <v>192</v>
      </c>
      <c r="B16" s="554"/>
      <c r="C16" s="386">
        <v>0.13118621467927116</v>
      </c>
      <c r="D16" s="586" t="s">
        <v>129</v>
      </c>
      <c r="E16" s="200">
        <v>9.1143132594610193E-3</v>
      </c>
      <c r="F16" s="416">
        <v>1.9645160538659404E-2</v>
      </c>
      <c r="G16" s="1011">
        <v>1.2343618861690945E-2</v>
      </c>
      <c r="H16" s="730" t="s">
        <v>129</v>
      </c>
      <c r="I16" s="731" t="s">
        <v>129</v>
      </c>
      <c r="J16" s="555">
        <v>1.5980631896291831E-2</v>
      </c>
      <c r="K16" s="731" t="s">
        <v>129</v>
      </c>
      <c r="L16" s="586" t="s">
        <v>129</v>
      </c>
      <c r="M16" s="1014" t="s">
        <v>129</v>
      </c>
      <c r="N16" s="1006" t="s">
        <v>129</v>
      </c>
      <c r="O16" s="561"/>
      <c r="P16" s="561"/>
      <c r="Q16" s="571"/>
      <c r="R16" s="570"/>
      <c r="S16" s="562"/>
      <c r="T16" s="570"/>
    </row>
    <row r="17" spans="1:21" ht="20.25" customHeight="1" thickBot="1">
      <c r="A17" s="1104"/>
      <c r="B17" s="1104"/>
      <c r="C17" s="1104"/>
      <c r="D17" s="1104"/>
      <c r="E17" s="1104"/>
      <c r="F17" s="1104"/>
      <c r="G17" s="1104"/>
      <c r="H17" s="1104"/>
      <c r="I17" s="1104"/>
      <c r="J17" s="1104"/>
      <c r="K17" s="1104"/>
      <c r="L17" s="1104"/>
      <c r="M17" s="1104"/>
      <c r="R17" s="542"/>
      <c r="S17" s="542"/>
      <c r="T17" s="542"/>
    </row>
    <row r="18" spans="1:21" ht="23.25" customHeight="1">
      <c r="A18" s="1091" t="s">
        <v>122</v>
      </c>
      <c r="B18" s="1092"/>
      <c r="C18" s="1077" t="str">
        <f>'Total PL'!$C$36</f>
        <v>FY15 (A) /
FY14 (A)</v>
      </c>
      <c r="D18" s="1077" t="str">
        <f>'Total PL'!$D$36</f>
        <v>FY16 (A) /
FY15 (A)</v>
      </c>
      <c r="E18" s="1077" t="s">
        <v>188</v>
      </c>
      <c r="F18" s="1079" t="str">
        <f>'Total PL'!$F$36</f>
        <v>FY18 (A) / 
FY17 (A)</v>
      </c>
      <c r="G18" s="1080"/>
      <c r="H18" s="1080"/>
      <c r="I18" s="1080"/>
      <c r="J18" s="1080"/>
      <c r="K18" s="1080"/>
      <c r="L18" s="1080"/>
      <c r="M18" s="685"/>
      <c r="Q18" s="563"/>
      <c r="R18" s="1107"/>
      <c r="S18" s="1107"/>
      <c r="T18" s="1107"/>
    </row>
    <row r="19" spans="1:21" ht="15" customHeight="1" thickBot="1">
      <c r="A19" s="1097" t="s">
        <v>20</v>
      </c>
      <c r="B19" s="1098"/>
      <c r="C19" s="1083"/>
      <c r="D19" s="1083"/>
      <c r="E19" s="1078"/>
      <c r="F19" s="1081"/>
      <c r="G19" s="1082"/>
      <c r="H19" s="1082"/>
      <c r="I19" s="1082"/>
      <c r="J19" s="1082"/>
      <c r="K19" s="1082"/>
      <c r="L19" s="1082"/>
      <c r="M19" s="686"/>
      <c r="Q19" s="563"/>
      <c r="R19" s="1096"/>
      <c r="S19" s="1096"/>
      <c r="T19" s="1096"/>
    </row>
    <row r="20" spans="1:21" ht="23.25" customHeight="1" thickBot="1">
      <c r="A20" s="1055" t="s">
        <v>85</v>
      </c>
      <c r="B20" s="1056"/>
      <c r="C20" s="100" t="str">
        <f>C5</f>
        <v>Full (A)</v>
      </c>
      <c r="D20" s="100" t="str">
        <f>D5</f>
        <v>Full (A)</v>
      </c>
      <c r="E20" s="100" t="s">
        <v>190</v>
      </c>
      <c r="F20" s="97" t="s">
        <v>27</v>
      </c>
      <c r="G20" s="405" t="s">
        <v>172</v>
      </c>
      <c r="H20" s="98" t="s">
        <v>173</v>
      </c>
      <c r="I20" s="405" t="s">
        <v>174</v>
      </c>
      <c r="J20" s="100" t="s">
        <v>175</v>
      </c>
      <c r="K20" s="100" t="s">
        <v>176</v>
      </c>
      <c r="L20" s="406" t="s">
        <v>177</v>
      </c>
      <c r="M20" s="686"/>
      <c r="Q20" s="563"/>
      <c r="R20" s="1043"/>
      <c r="S20" s="1043"/>
      <c r="T20" s="1043"/>
    </row>
    <row r="21" spans="1:21" ht="23.25" customHeight="1" thickTop="1">
      <c r="A21" s="65"/>
      <c r="B21" s="974" t="s">
        <v>211</v>
      </c>
      <c r="C21" s="202">
        <v>0.84049599640281547</v>
      </c>
      <c r="D21" s="202">
        <v>1.184814814814815</v>
      </c>
      <c r="E21" s="678">
        <v>0.73003716439165012</v>
      </c>
      <c r="F21" s="413">
        <v>0.77158289049568762</v>
      </c>
      <c r="G21" s="718"/>
      <c r="H21" s="718"/>
      <c r="I21" s="976"/>
      <c r="J21" s="508"/>
      <c r="K21" s="970"/>
      <c r="L21" s="747"/>
      <c r="M21" s="674"/>
      <c r="Q21" s="563"/>
      <c r="R21" s="91"/>
      <c r="S21" s="91"/>
      <c r="T21" s="91"/>
    </row>
    <row r="22" spans="1:21" ht="23.25" customHeight="1">
      <c r="A22" s="60"/>
      <c r="B22" s="61" t="s">
        <v>50</v>
      </c>
      <c r="C22" s="445" t="s">
        <v>129</v>
      </c>
      <c r="D22" s="445" t="s">
        <v>129</v>
      </c>
      <c r="E22" s="445" t="s">
        <v>129</v>
      </c>
      <c r="F22" s="446" t="s">
        <v>129</v>
      </c>
      <c r="G22" s="773"/>
      <c r="H22" s="773"/>
      <c r="I22" s="771"/>
      <c r="J22" s="775"/>
      <c r="K22" s="772"/>
      <c r="L22" s="775"/>
      <c r="M22" s="673"/>
      <c r="Q22" s="563"/>
      <c r="R22" s="91"/>
      <c r="S22" s="91"/>
      <c r="T22" s="2"/>
    </row>
    <row r="23" spans="1:21" ht="23.25" customHeight="1">
      <c r="A23" s="60"/>
      <c r="B23" s="61" t="s">
        <v>11</v>
      </c>
      <c r="C23" s="445" t="s">
        <v>129</v>
      </c>
      <c r="D23" s="445" t="s">
        <v>129</v>
      </c>
      <c r="E23" s="765" t="s">
        <v>129</v>
      </c>
      <c r="F23" s="446" t="s">
        <v>129</v>
      </c>
      <c r="G23" s="773"/>
      <c r="H23" s="773"/>
      <c r="I23" s="774"/>
      <c r="J23" s="775"/>
      <c r="K23" s="775"/>
      <c r="L23" s="775"/>
      <c r="M23" s="673"/>
      <c r="Q23" s="563"/>
      <c r="R23" s="91"/>
      <c r="S23" s="91"/>
      <c r="T23" s="2"/>
    </row>
    <row r="24" spans="1:21" ht="23.25" customHeight="1">
      <c r="A24" s="60"/>
      <c r="B24" s="61" t="s">
        <v>52</v>
      </c>
      <c r="C24" s="204">
        <v>0.44627947758264191</v>
      </c>
      <c r="D24" s="204">
        <v>0.42771684945164512</v>
      </c>
      <c r="E24" s="670">
        <v>1.1687919923214038</v>
      </c>
      <c r="F24" s="407">
        <v>0.90876565295169953</v>
      </c>
      <c r="G24" s="721"/>
      <c r="H24" s="721"/>
      <c r="I24" s="722"/>
      <c r="J24" s="507"/>
      <c r="K24" s="507"/>
      <c r="L24" s="507"/>
      <c r="M24" s="673"/>
      <c r="Q24" s="563"/>
      <c r="R24" s="91"/>
      <c r="S24" s="1102"/>
      <c r="T24" s="1102"/>
    </row>
    <row r="25" spans="1:21" ht="23.25" customHeight="1">
      <c r="A25" s="62"/>
      <c r="B25" s="61" t="s">
        <v>51</v>
      </c>
      <c r="C25" s="445" t="s">
        <v>129</v>
      </c>
      <c r="D25" s="445" t="s">
        <v>129</v>
      </c>
      <c r="E25" s="765" t="s">
        <v>129</v>
      </c>
      <c r="F25" s="446" t="s">
        <v>129</v>
      </c>
      <c r="G25" s="773"/>
      <c r="H25" s="773"/>
      <c r="I25" s="774"/>
      <c r="J25" s="775"/>
      <c r="K25" s="775"/>
      <c r="L25" s="775"/>
      <c r="M25" s="673"/>
      <c r="Q25" s="563"/>
      <c r="R25" s="91"/>
      <c r="S25" s="91"/>
      <c r="T25" s="2"/>
    </row>
    <row r="26" spans="1:21" ht="23.25" customHeight="1" thickBot="1">
      <c r="A26" s="63"/>
      <c r="B26" s="64" t="s">
        <v>12</v>
      </c>
      <c r="C26" s="205">
        <v>0.35049019607843135</v>
      </c>
      <c r="D26" s="205">
        <v>1.1888111888111887</v>
      </c>
      <c r="E26" s="679">
        <v>2.3117647058823532</v>
      </c>
      <c r="F26" s="415">
        <v>1.1774193548387097</v>
      </c>
      <c r="G26" s="750"/>
      <c r="H26" s="750"/>
      <c r="I26" s="751"/>
      <c r="J26" s="510"/>
      <c r="K26" s="510"/>
      <c r="L26" s="510"/>
      <c r="M26" s="683"/>
      <c r="Q26" s="563"/>
      <c r="R26" s="91"/>
      <c r="S26" s="91"/>
      <c r="T26" s="2"/>
    </row>
    <row r="27" spans="1:21" s="500" customFormat="1" ht="23.25" customHeight="1" thickTop="1" thickBot="1">
      <c r="A27" s="48" t="s">
        <v>191</v>
      </c>
      <c r="B27" s="558"/>
      <c r="C27" s="148">
        <v>0.68224144009622767</v>
      </c>
      <c r="D27" s="516">
        <v>0.98861598322035438</v>
      </c>
      <c r="E27" s="478">
        <v>0.78336536244138666</v>
      </c>
      <c r="F27" s="478">
        <v>0.79089120895748222</v>
      </c>
      <c r="G27" s="577"/>
      <c r="H27" s="577"/>
      <c r="I27" s="578"/>
      <c r="J27" s="579"/>
      <c r="K27" s="571"/>
      <c r="L27" s="481"/>
      <c r="M27" s="672"/>
      <c r="Q27" s="563"/>
      <c r="R27" s="91"/>
      <c r="S27" s="566"/>
      <c r="T27" s="566"/>
      <c r="U27" s="49"/>
    </row>
    <row r="28" spans="1:21" ht="9.75" customHeight="1" thickBot="1">
      <c r="A28" s="29"/>
      <c r="B28" s="29"/>
      <c r="C28" s="174"/>
      <c r="D28" s="174"/>
      <c r="E28" s="591"/>
      <c r="F28" s="42"/>
      <c r="G28" s="42"/>
      <c r="H28" s="42"/>
      <c r="I28" s="42"/>
      <c r="J28" s="42"/>
      <c r="K28" s="1087"/>
      <c r="L28" s="1087"/>
      <c r="M28" s="591"/>
      <c r="Q28" s="563"/>
      <c r="R28" s="532"/>
      <c r="S28" s="532"/>
      <c r="T28" s="492"/>
    </row>
    <row r="29" spans="1:21" ht="23.25" customHeight="1" thickBot="1">
      <c r="A29" s="1093"/>
      <c r="B29" s="1094"/>
      <c r="C29" s="100" t="str">
        <f>C5</f>
        <v>Full (A)</v>
      </c>
      <c r="D29" s="100" t="str">
        <f>D5</f>
        <v>Full (A)</v>
      </c>
      <c r="E29" s="418" t="s">
        <v>189</v>
      </c>
      <c r="F29" s="105" t="str">
        <f>F20</f>
        <v>Q1 (A)</v>
      </c>
      <c r="G29" s="406" t="str">
        <f t="shared" ref="G29:L29" si="0">G20</f>
        <v xml:space="preserve">Q2 </v>
      </c>
      <c r="H29" s="158" t="str">
        <f t="shared" si="0"/>
        <v xml:space="preserve">Q3 </v>
      </c>
      <c r="I29" s="101" t="str">
        <f t="shared" si="0"/>
        <v xml:space="preserve">Q4 </v>
      </c>
      <c r="J29" s="100" t="str">
        <f t="shared" si="0"/>
        <v xml:space="preserve">1st H </v>
      </c>
      <c r="K29" s="100" t="str">
        <f t="shared" si="0"/>
        <v xml:space="preserve">2nd H </v>
      </c>
      <c r="L29" s="406" t="str">
        <f t="shared" si="0"/>
        <v xml:space="preserve">Full </v>
      </c>
      <c r="M29" s="589"/>
      <c r="Q29" s="563"/>
      <c r="R29" s="567"/>
      <c r="S29" s="567"/>
      <c r="T29" s="567"/>
    </row>
    <row r="30" spans="1:21" s="500" customFormat="1" ht="23.25" customHeight="1" thickTop="1" thickBot="1">
      <c r="A30" s="38" t="s">
        <v>193</v>
      </c>
      <c r="B30" s="552"/>
      <c r="C30" s="467" t="s">
        <v>129</v>
      </c>
      <c r="D30" s="580" t="s">
        <v>129</v>
      </c>
      <c r="E30" s="936" t="s">
        <v>129</v>
      </c>
      <c r="F30" s="468" t="s">
        <v>202</v>
      </c>
      <c r="G30" s="581"/>
      <c r="H30" s="582"/>
      <c r="I30" s="583"/>
      <c r="J30" s="581"/>
      <c r="K30" s="584"/>
      <c r="L30" s="584"/>
      <c r="M30" s="689"/>
      <c r="N30" s="49"/>
      <c r="Q30" s="563"/>
      <c r="R30" s="91"/>
      <c r="S30" s="91"/>
      <c r="T30" s="91"/>
      <c r="U30" s="49"/>
    </row>
    <row r="31" spans="1:21">
      <c r="R31" s="532"/>
      <c r="S31" s="532"/>
      <c r="T31" s="532"/>
    </row>
    <row r="32" spans="1:21" ht="32.25" customHeight="1">
      <c r="A32" s="1108" t="s">
        <v>135</v>
      </c>
      <c r="B32" s="1108"/>
      <c r="C32" s="1108"/>
      <c r="D32" s="1108"/>
      <c r="E32" s="1108"/>
      <c r="F32" s="1108"/>
      <c r="G32" s="1108"/>
      <c r="H32" s="1108"/>
      <c r="I32" s="1108"/>
      <c r="J32" s="1108"/>
      <c r="K32" s="1108"/>
      <c r="L32" s="1108"/>
      <c r="M32" s="1108"/>
      <c r="N32" s="59"/>
      <c r="O32" s="59"/>
      <c r="P32" s="59"/>
      <c r="Q32" s="59"/>
      <c r="R32" s="567"/>
      <c r="S32" s="567"/>
      <c r="T32" s="567"/>
    </row>
    <row r="33" spans="1:13" s="473" customFormat="1" ht="14.25" customHeight="1">
      <c r="A33" s="1040" t="s">
        <v>150</v>
      </c>
      <c r="B33" s="1040"/>
      <c r="C33" s="1040"/>
      <c r="D33" s="1040"/>
      <c r="E33" s="1040"/>
      <c r="F33" s="1040"/>
      <c r="G33" s="1040"/>
      <c r="H33" s="1040"/>
      <c r="I33" s="1040"/>
      <c r="J33" s="1040"/>
      <c r="K33" s="1040"/>
      <c r="L33" s="1040"/>
      <c r="M33" s="1040"/>
    </row>
    <row r="34" spans="1:13" s="473" customFormat="1" ht="14.25" customHeight="1">
      <c r="A34" s="1040"/>
      <c r="B34" s="1040"/>
      <c r="C34" s="1040"/>
      <c r="D34" s="1040"/>
      <c r="E34" s="1040"/>
      <c r="F34" s="1040"/>
      <c r="G34" s="1040"/>
      <c r="H34" s="1040"/>
      <c r="I34" s="1040"/>
      <c r="J34" s="1040"/>
      <c r="K34" s="1040"/>
      <c r="L34" s="1040"/>
      <c r="M34" s="1040"/>
    </row>
    <row r="49" spans="21:21">
      <c r="U49" s="500"/>
    </row>
    <row r="50" spans="21:21">
      <c r="U50" s="500"/>
    </row>
  </sheetData>
  <mergeCells count="25">
    <mergeCell ref="A33:M34"/>
    <mergeCell ref="A29:B29"/>
    <mergeCell ref="A32:M32"/>
    <mergeCell ref="F4:L4"/>
    <mergeCell ref="N4:T4"/>
    <mergeCell ref="A5:B5"/>
    <mergeCell ref="A14:B14"/>
    <mergeCell ref="A17:M17"/>
    <mergeCell ref="A18:B18"/>
    <mergeCell ref="C18:C19"/>
    <mergeCell ref="D18:D19"/>
    <mergeCell ref="F18:L19"/>
    <mergeCell ref="A19:B19"/>
    <mergeCell ref="R18:T18"/>
    <mergeCell ref="R20:T20"/>
    <mergeCell ref="A20:B20"/>
    <mergeCell ref="S24:T24"/>
    <mergeCell ref="K28:L28"/>
    <mergeCell ref="F2:L2"/>
    <mergeCell ref="N2:T2"/>
    <mergeCell ref="A3:B3"/>
    <mergeCell ref="F3:L3"/>
    <mergeCell ref="N3:T3"/>
    <mergeCell ref="E18:E19"/>
    <mergeCell ref="R19:T19"/>
  </mergeCells>
  <phoneticPr fontId="4"/>
  <pageMargins left="0.27559055118110237" right="7.874015748031496E-2" top="0.51181102362204722" bottom="0.19685039370078741" header="0.51181102362204722" footer="0.35433070866141736"/>
  <pageSetup paperSize="9" scale="64" orientation="landscape" r:id="rId1"/>
  <headerFooter scaleWithDoc="0" alignWithMargins="0">
    <oddFooter>&amp;C8&amp;ROther　   Summary of Operations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showGridLines="0" zoomScale="80" zoomScaleNormal="80" zoomScaleSheetLayoutView="70" workbookViewId="0"/>
  </sheetViews>
  <sheetFormatPr defaultRowHeight="14.25"/>
  <cols>
    <col min="1" max="2" width="8.625" style="37" customWidth="1"/>
    <col min="3" max="4" width="11" style="37" customWidth="1"/>
    <col min="5" max="5" width="11.125" style="500" customWidth="1"/>
    <col min="6" max="12" width="11" style="37" customWidth="1"/>
    <col min="13" max="13" width="18.875" style="37" customWidth="1"/>
    <col min="14" max="20" width="11.125" style="37" customWidth="1"/>
    <col min="21" max="16384" width="9" style="37"/>
  </cols>
  <sheetData>
    <row r="1" spans="1:20" ht="21.75" customHeight="1" thickBot="1">
      <c r="A1" s="1"/>
      <c r="B1" s="1"/>
      <c r="C1" s="1"/>
      <c r="D1" s="1"/>
      <c r="E1" s="498"/>
      <c r="F1" s="1"/>
      <c r="G1" s="1"/>
      <c r="H1" s="1"/>
      <c r="I1" s="1"/>
      <c r="J1" s="1"/>
      <c r="K1" s="1"/>
      <c r="L1" s="1"/>
      <c r="M1" s="1"/>
      <c r="N1" s="1"/>
      <c r="O1" s="1"/>
      <c r="P1" s="1"/>
      <c r="Q1" s="1"/>
      <c r="R1" s="1"/>
      <c r="T1" s="530" t="s">
        <v>97</v>
      </c>
    </row>
    <row r="2" spans="1:20" ht="15.75" customHeight="1">
      <c r="A2" s="1109" t="s">
        <v>123</v>
      </c>
      <c r="B2" s="1110"/>
      <c r="C2" s="104" t="str">
        <f>'Total PL'!C2</f>
        <v>FY14</v>
      </c>
      <c r="D2" s="103" t="str">
        <f>'Total PL'!D2</f>
        <v>FY15</v>
      </c>
      <c r="E2" s="592" t="s">
        <v>184</v>
      </c>
      <c r="F2" s="1065" t="str">
        <f>'Total PL'!F2</f>
        <v>FY17</v>
      </c>
      <c r="G2" s="1066"/>
      <c r="H2" s="1066"/>
      <c r="I2" s="1066"/>
      <c r="J2" s="1066"/>
      <c r="K2" s="1066"/>
      <c r="L2" s="1067"/>
      <c r="M2" s="391" t="str">
        <f>'Total PL'!M2</f>
        <v>FY18</v>
      </c>
      <c r="N2" s="1099" t="str">
        <f>'Total PL'!N2</f>
        <v>FY18</v>
      </c>
      <c r="O2" s="1061"/>
      <c r="P2" s="1061"/>
      <c r="Q2" s="1061"/>
      <c r="R2" s="1061"/>
      <c r="S2" s="1061"/>
      <c r="T2" s="1062"/>
    </row>
    <row r="3" spans="1:20" ht="16.5" customHeight="1">
      <c r="A3" s="1111"/>
      <c r="B3" s="1112"/>
      <c r="C3" s="95" t="str">
        <f>'Total PL'!C3</f>
        <v>Actual</v>
      </c>
      <c r="D3" s="171" t="str">
        <f>'Total PL'!D3</f>
        <v>Actual</v>
      </c>
      <c r="E3" s="589" t="s">
        <v>185</v>
      </c>
      <c r="F3" s="1081" t="str">
        <f>'Total PL'!F3:L3</f>
        <v xml:space="preserve">Actual </v>
      </c>
      <c r="G3" s="1069"/>
      <c r="H3" s="1069"/>
      <c r="I3" s="1069"/>
      <c r="J3" s="1069"/>
      <c r="K3" s="1069"/>
      <c r="L3" s="1070"/>
      <c r="M3" s="393" t="str">
        <f>'Total PL'!M3</f>
        <v>Plan</v>
      </c>
      <c r="N3" s="1101" t="str">
        <f>'Total PL'!N3</f>
        <v>Actual</v>
      </c>
      <c r="O3" s="1063"/>
      <c r="P3" s="1063"/>
      <c r="Q3" s="1063"/>
      <c r="R3" s="1063"/>
      <c r="S3" s="1063"/>
      <c r="T3" s="1064"/>
    </row>
    <row r="4" spans="1:20" ht="19.5" customHeight="1" thickBot="1">
      <c r="A4" s="1111"/>
      <c r="B4" s="1112"/>
      <c r="C4" s="412"/>
      <c r="D4" s="168"/>
      <c r="E4" s="676"/>
      <c r="F4" s="1088"/>
      <c r="G4" s="1089"/>
      <c r="H4" s="1069"/>
      <c r="I4" s="1089"/>
      <c r="J4" s="1089"/>
      <c r="K4" s="1069"/>
      <c r="L4" s="1090"/>
      <c r="M4" s="395" t="str">
        <f>'Total PL'!M4</f>
        <v>(Announced Apr 26)</v>
      </c>
      <c r="N4" s="1085" t="str">
        <f>'Total PL'!N4:T4</f>
        <v>(Announced Jul 26)</v>
      </c>
      <c r="O4" s="1086"/>
      <c r="P4" s="1086"/>
      <c r="Q4" s="1086"/>
      <c r="R4" s="1063"/>
      <c r="S4" s="1063"/>
      <c r="T4" s="1064"/>
    </row>
    <row r="5" spans="1:20" ht="22.5" customHeight="1" thickBot="1">
      <c r="A5" s="1055" t="s">
        <v>20</v>
      </c>
      <c r="B5" s="1056"/>
      <c r="C5" s="167" t="str">
        <f>'Total PL'!C5</f>
        <v>Full (A)</v>
      </c>
      <c r="D5" s="167" t="str">
        <f>'Total PL'!D5</f>
        <v>Full (A)</v>
      </c>
      <c r="E5" s="100" t="s">
        <v>186</v>
      </c>
      <c r="F5" s="97" t="str">
        <f>'Total PL'!F5</f>
        <v>Q1 (A)</v>
      </c>
      <c r="G5" s="98" t="str">
        <f>'Total PL'!G5</f>
        <v>Q2 (A)</v>
      </c>
      <c r="H5" s="98" t="str">
        <f>'Total PL'!H5</f>
        <v>Q3 (A)</v>
      </c>
      <c r="I5" s="166" t="str">
        <f>'Total PL'!I5</f>
        <v>Q4 (A)</v>
      </c>
      <c r="J5" s="100" t="str">
        <f>'Total PL'!J5</f>
        <v>1st H (A)</v>
      </c>
      <c r="K5" s="100" t="str">
        <f>'Total PL'!K5</f>
        <v>2nd H (A)</v>
      </c>
      <c r="L5" s="101" t="str">
        <f>'Total PL'!L5</f>
        <v>Full (A)</v>
      </c>
      <c r="M5" s="401" t="str">
        <f>'Total PL'!M5</f>
        <v xml:space="preserve">Full (P) </v>
      </c>
      <c r="N5" s="690" t="str">
        <f>'Total PL'!N5</f>
        <v>Q1 (A)</v>
      </c>
      <c r="O5" s="691" t="str">
        <f>'Total PL'!O5</f>
        <v>Q2 (E)</v>
      </c>
      <c r="P5" s="610" t="str">
        <f>'Total PL'!P5</f>
        <v>Q3 (E)</v>
      </c>
      <c r="Q5" s="691" t="str">
        <f>'Total PL'!Q5</f>
        <v>Q4 (E)</v>
      </c>
      <c r="R5" s="164" t="str">
        <f>'Total PL'!R5</f>
        <v>1st H (E)</v>
      </c>
      <c r="S5" s="164" t="str">
        <f>'Total PL'!S5</f>
        <v>2nd H (E)</v>
      </c>
      <c r="T5" s="564" t="str">
        <f>'Total PL'!T5</f>
        <v>Full (E)</v>
      </c>
    </row>
    <row r="6" spans="1:20" ht="23.25" customHeight="1" thickTop="1">
      <c r="A6" s="65"/>
      <c r="B6" s="974" t="s">
        <v>212</v>
      </c>
      <c r="C6" s="175">
        <v>54.050999999999988</v>
      </c>
      <c r="D6" s="175">
        <v>67.03</v>
      </c>
      <c r="E6" s="175">
        <v>63.75</v>
      </c>
      <c r="F6" s="175">
        <v>16.239999999999998</v>
      </c>
      <c r="G6" s="959">
        <v>8.9000000000000021</v>
      </c>
      <c r="H6" s="177">
        <v>14.469999999999999</v>
      </c>
      <c r="I6" s="178">
        <v>1.0300000000000011</v>
      </c>
      <c r="J6" s="179">
        <v>25.14</v>
      </c>
      <c r="K6" s="179">
        <v>15.5</v>
      </c>
      <c r="L6" s="178">
        <v>40.64</v>
      </c>
      <c r="M6" s="966">
        <v>50</v>
      </c>
      <c r="N6" s="692">
        <v>8.74</v>
      </c>
      <c r="O6" s="968"/>
      <c r="P6" s="700"/>
      <c r="Q6" s="969"/>
      <c r="R6" s="702"/>
      <c r="S6" s="702"/>
      <c r="T6" s="703"/>
    </row>
    <row r="7" spans="1:20" ht="23.25" customHeight="1">
      <c r="A7" s="60"/>
      <c r="B7" s="61" t="s">
        <v>50</v>
      </c>
      <c r="C7" s="189">
        <v>0.02</v>
      </c>
      <c r="D7" s="189">
        <v>-0.02</v>
      </c>
      <c r="E7" s="189">
        <v>0</v>
      </c>
      <c r="F7" s="311">
        <v>0</v>
      </c>
      <c r="G7" s="181">
        <v>0</v>
      </c>
      <c r="H7" s="187">
        <v>0</v>
      </c>
      <c r="I7" s="971">
        <v>0</v>
      </c>
      <c r="J7" s="189">
        <v>0</v>
      </c>
      <c r="K7" s="189">
        <v>0</v>
      </c>
      <c r="L7" s="189">
        <v>0</v>
      </c>
      <c r="M7" s="208">
        <v>0</v>
      </c>
      <c r="N7" s="849">
        <v>0</v>
      </c>
      <c r="O7" s="704"/>
      <c r="P7" s="642"/>
      <c r="Q7" s="706"/>
      <c r="R7" s="410"/>
      <c r="S7" s="410"/>
      <c r="T7" s="410"/>
    </row>
    <row r="8" spans="1:20" ht="23.25" customHeight="1">
      <c r="A8" s="60"/>
      <c r="B8" s="61" t="s">
        <v>11</v>
      </c>
      <c r="C8" s="185">
        <v>-0.03</v>
      </c>
      <c r="D8" s="185">
        <v>0</v>
      </c>
      <c r="E8" s="185">
        <v>-0.25</v>
      </c>
      <c r="F8" s="185">
        <v>0</v>
      </c>
      <c r="G8" s="186">
        <v>0</v>
      </c>
      <c r="H8" s="187">
        <v>0</v>
      </c>
      <c r="I8" s="188">
        <v>0</v>
      </c>
      <c r="J8" s="189">
        <v>0</v>
      </c>
      <c r="K8" s="189">
        <v>0</v>
      </c>
      <c r="L8" s="188">
        <v>0</v>
      </c>
      <c r="M8" s="209">
        <v>0</v>
      </c>
      <c r="N8" s="694">
        <v>0</v>
      </c>
      <c r="O8" s="708"/>
      <c r="P8" s="642"/>
      <c r="Q8" s="709"/>
      <c r="R8" s="410"/>
      <c r="S8" s="410"/>
      <c r="T8" s="710"/>
    </row>
    <row r="9" spans="1:20" ht="23.25" customHeight="1">
      <c r="A9" s="60"/>
      <c r="B9" s="61" t="s">
        <v>52</v>
      </c>
      <c r="C9" s="185">
        <v>2.94</v>
      </c>
      <c r="D9" s="185">
        <v>1.81</v>
      </c>
      <c r="E9" s="185">
        <v>4.91</v>
      </c>
      <c r="F9" s="185">
        <v>0</v>
      </c>
      <c r="G9" s="186">
        <v>0</v>
      </c>
      <c r="H9" s="187">
        <v>0</v>
      </c>
      <c r="I9" s="188">
        <v>0</v>
      </c>
      <c r="J9" s="189">
        <v>0</v>
      </c>
      <c r="K9" s="189">
        <v>0</v>
      </c>
      <c r="L9" s="188">
        <v>0</v>
      </c>
      <c r="M9" s="209">
        <v>0</v>
      </c>
      <c r="N9" s="694">
        <v>0</v>
      </c>
      <c r="O9" s="708"/>
      <c r="P9" s="642"/>
      <c r="Q9" s="709"/>
      <c r="R9" s="410"/>
      <c r="S9" s="410"/>
      <c r="T9" s="710"/>
    </row>
    <row r="10" spans="1:20" ht="23.25" customHeight="1">
      <c r="A10" s="62"/>
      <c r="B10" s="61" t="s">
        <v>51</v>
      </c>
      <c r="C10" s="185">
        <v>0.59</v>
      </c>
      <c r="D10" s="185">
        <v>0.24</v>
      </c>
      <c r="E10" s="185">
        <v>0.66</v>
      </c>
      <c r="F10" s="185">
        <v>0</v>
      </c>
      <c r="G10" s="186">
        <v>0</v>
      </c>
      <c r="H10" s="187">
        <v>0</v>
      </c>
      <c r="I10" s="188">
        <v>0</v>
      </c>
      <c r="J10" s="189">
        <v>0</v>
      </c>
      <c r="K10" s="189">
        <v>0</v>
      </c>
      <c r="L10" s="188">
        <v>0</v>
      </c>
      <c r="M10" s="209">
        <v>0</v>
      </c>
      <c r="N10" s="694">
        <v>0</v>
      </c>
      <c r="O10" s="708"/>
      <c r="P10" s="642"/>
      <c r="Q10" s="709"/>
      <c r="R10" s="410"/>
      <c r="S10" s="410"/>
      <c r="T10" s="710"/>
    </row>
    <row r="11" spans="1:20" ht="23.25" customHeight="1" thickBot="1">
      <c r="A11" s="63"/>
      <c r="B11" s="64" t="s">
        <v>12</v>
      </c>
      <c r="C11" s="190">
        <v>29.71</v>
      </c>
      <c r="D11" s="190">
        <v>17.72</v>
      </c>
      <c r="E11" s="190">
        <v>8.49</v>
      </c>
      <c r="F11" s="190">
        <v>1.97</v>
      </c>
      <c r="G11" s="191">
        <v>2.4400000000000004</v>
      </c>
      <c r="H11" s="192">
        <v>2.3999999999999995</v>
      </c>
      <c r="I11" s="193">
        <v>4.2700000000000005</v>
      </c>
      <c r="J11" s="194">
        <v>4.41</v>
      </c>
      <c r="K11" s="194">
        <v>6.67</v>
      </c>
      <c r="L11" s="193">
        <v>11.08</v>
      </c>
      <c r="M11" s="211">
        <v>5</v>
      </c>
      <c r="N11" s="695">
        <v>2.2400000000000002</v>
      </c>
      <c r="O11" s="711"/>
      <c r="P11" s="712"/>
      <c r="Q11" s="713"/>
      <c r="R11" s="427"/>
      <c r="S11" s="427"/>
      <c r="T11" s="714"/>
    </row>
    <row r="12" spans="1:20" s="500" customFormat="1" ht="23.25" customHeight="1" thickTop="1" thickBot="1">
      <c r="A12" s="470" t="s">
        <v>191</v>
      </c>
      <c r="B12" s="52"/>
      <c r="C12" s="124">
        <v>87.281000000000063</v>
      </c>
      <c r="D12" s="124">
        <v>86.78</v>
      </c>
      <c r="E12" s="195">
        <v>77.56</v>
      </c>
      <c r="F12" s="314">
        <v>18.209999999999997</v>
      </c>
      <c r="G12" s="125">
        <v>11.340000000000003</v>
      </c>
      <c r="H12" s="125">
        <v>16.869999999999997</v>
      </c>
      <c r="I12" s="1012">
        <v>5.3000000000000016</v>
      </c>
      <c r="J12" s="124">
        <v>29.55</v>
      </c>
      <c r="K12" s="124">
        <v>22.17</v>
      </c>
      <c r="L12" s="178">
        <v>51.72</v>
      </c>
      <c r="M12" s="540">
        <v>55</v>
      </c>
      <c r="N12" s="1007">
        <v>10.98</v>
      </c>
      <c r="O12" s="574"/>
      <c r="P12" s="572"/>
      <c r="Q12" s="575"/>
      <c r="R12" s="573"/>
      <c r="S12" s="573"/>
      <c r="T12" s="715"/>
    </row>
    <row r="13" spans="1:20" s="548" customFormat="1" ht="15.75" customHeight="1" thickBot="1">
      <c r="A13" s="544"/>
      <c r="B13" s="545"/>
      <c r="C13" s="546"/>
      <c r="D13" s="546"/>
      <c r="E13" s="31"/>
      <c r="F13" s="546"/>
      <c r="G13" s="546"/>
      <c r="H13" s="546"/>
      <c r="I13" s="546"/>
      <c r="J13" s="546"/>
      <c r="K13" s="546"/>
      <c r="L13" s="546"/>
      <c r="M13" s="546"/>
      <c r="N13" s="544"/>
      <c r="O13" s="544"/>
      <c r="P13" s="544"/>
      <c r="Q13" s="544"/>
      <c r="R13" s="544"/>
      <c r="S13" s="544"/>
      <c r="T13" s="544"/>
    </row>
    <row r="14" spans="1:20" ht="23.25" customHeight="1" thickBot="1">
      <c r="A14" s="1093"/>
      <c r="B14" s="1094"/>
      <c r="C14" s="105" t="str">
        <f>'Total PL'!C5</f>
        <v>Full (A)</v>
      </c>
      <c r="D14" s="105" t="str">
        <f>'Total PL'!D5</f>
        <v>Full (A)</v>
      </c>
      <c r="E14" s="105" t="s">
        <v>187</v>
      </c>
      <c r="F14" s="105" t="str">
        <f>'Total PL'!F5</f>
        <v>Q1 (A)</v>
      </c>
      <c r="G14" s="158" t="str">
        <f>'Total PL'!G5</f>
        <v>Q2 (A)</v>
      </c>
      <c r="H14" s="158" t="str">
        <f>'Total PL'!H5</f>
        <v>Q3 (A)</v>
      </c>
      <c r="I14" s="101" t="str">
        <f>'Total PL'!I5</f>
        <v>Q4 (A)</v>
      </c>
      <c r="J14" s="100" t="str">
        <f>'Total PL'!J5</f>
        <v>1st H (A)</v>
      </c>
      <c r="K14" s="100" t="str">
        <f>'Total PL'!K5</f>
        <v>2nd H (A)</v>
      </c>
      <c r="L14" s="101" t="str">
        <f>'Total PL'!L5</f>
        <v>Full (A)</v>
      </c>
      <c r="M14" s="397" t="str">
        <f>M5</f>
        <v xml:space="preserve">Full (P) </v>
      </c>
      <c r="N14" s="622" t="str">
        <f>'Total PL'!N5</f>
        <v>Q1 (A)</v>
      </c>
      <c r="O14" s="696" t="str">
        <f>'Total PL'!O5</f>
        <v>Q2 (E)</v>
      </c>
      <c r="P14" s="624" t="str">
        <f>'Total PL'!P5</f>
        <v>Q3 (E)</v>
      </c>
      <c r="Q14" s="564" t="str">
        <f>'Total PL'!Q5</f>
        <v>Q4 (E)</v>
      </c>
      <c r="R14" s="164" t="str">
        <f>'Total PL'!R5</f>
        <v>1st H (E)</v>
      </c>
      <c r="S14" s="164" t="str">
        <f>'Total PL'!S5</f>
        <v>2nd H (E)</v>
      </c>
      <c r="T14" s="164" t="str">
        <f>'Total PL'!T5</f>
        <v>Full (E)</v>
      </c>
    </row>
    <row r="15" spans="1:20" s="500" customFormat="1" ht="23.25" customHeight="1" thickTop="1">
      <c r="A15" s="557" t="s">
        <v>193</v>
      </c>
      <c r="B15" s="556"/>
      <c r="C15" s="152">
        <v>-95.372275480000098</v>
      </c>
      <c r="D15" s="152">
        <v>-100.98087362</v>
      </c>
      <c r="E15" s="152">
        <v>-141.29394959999999</v>
      </c>
      <c r="F15" s="1021">
        <v>-32.346042556865228</v>
      </c>
      <c r="G15" s="1018">
        <v>-50.324617747787073</v>
      </c>
      <c r="H15" s="197">
        <v>-45.092379174538621</v>
      </c>
      <c r="I15" s="1022">
        <v>-81.010589123717182</v>
      </c>
      <c r="J15" s="1013">
        <v>-82.670660304652301</v>
      </c>
      <c r="K15" s="152">
        <v>-126.1029682982558</v>
      </c>
      <c r="L15" s="152">
        <v>-208</v>
      </c>
      <c r="M15" s="1019">
        <v>-245</v>
      </c>
      <c r="N15" s="1020">
        <v>-36.04</v>
      </c>
      <c r="O15" s="559"/>
      <c r="P15" s="559"/>
      <c r="Q15" s="560"/>
      <c r="R15" s="560"/>
      <c r="S15" s="560"/>
      <c r="T15" s="660"/>
    </row>
    <row r="16" spans="1:20" s="500" customFormat="1" ht="23.25" customHeight="1" thickBot="1">
      <c r="A16" s="35" t="s">
        <v>192</v>
      </c>
      <c r="B16" s="554"/>
      <c r="C16" s="586" t="s">
        <v>129</v>
      </c>
      <c r="D16" s="586" t="s">
        <v>129</v>
      </c>
      <c r="E16" s="441" t="s">
        <v>129</v>
      </c>
      <c r="F16" s="729" t="s">
        <v>129</v>
      </c>
      <c r="G16" s="730" t="s">
        <v>129</v>
      </c>
      <c r="H16" s="442" t="s">
        <v>129</v>
      </c>
      <c r="I16" s="1005" t="s">
        <v>129</v>
      </c>
      <c r="J16" s="731" t="s">
        <v>129</v>
      </c>
      <c r="K16" s="586" t="s">
        <v>129</v>
      </c>
      <c r="L16" s="586" t="s">
        <v>129</v>
      </c>
      <c r="M16" s="585" t="s">
        <v>129</v>
      </c>
      <c r="N16" s="698" t="s">
        <v>129</v>
      </c>
      <c r="O16" s="561"/>
      <c r="P16" s="561"/>
      <c r="Q16" s="571"/>
      <c r="R16" s="570"/>
      <c r="S16" s="562"/>
      <c r="T16" s="570"/>
    </row>
    <row r="17" spans="1:21" ht="20.25" customHeight="1" thickBot="1">
      <c r="A17" s="1104"/>
      <c r="B17" s="1104"/>
      <c r="C17" s="1104"/>
      <c r="D17" s="1104"/>
      <c r="E17" s="1104"/>
      <c r="F17" s="1104"/>
      <c r="G17" s="1104"/>
      <c r="H17" s="1104"/>
      <c r="I17" s="1104"/>
      <c r="J17" s="1104"/>
      <c r="K17" s="1104"/>
      <c r="L17" s="1104"/>
      <c r="M17" s="1104"/>
      <c r="R17" s="542"/>
    </row>
    <row r="18" spans="1:21" ht="41.25" customHeight="1">
      <c r="A18" s="1109" t="s">
        <v>123</v>
      </c>
      <c r="B18" s="1092"/>
      <c r="C18" s="1077" t="str">
        <f>'Total PL'!$C$36</f>
        <v>FY15 (A) /
FY14 (A)</v>
      </c>
      <c r="D18" s="1077" t="str">
        <f>'Total PL'!$D$36</f>
        <v>FY16 (A) /
FY15 (A)</v>
      </c>
      <c r="E18" s="1077" t="s">
        <v>188</v>
      </c>
      <c r="F18" s="1079" t="str">
        <f>'Total PL'!$F$36</f>
        <v>FY18 (A) / 
FY17 (A)</v>
      </c>
      <c r="G18" s="1080"/>
      <c r="H18" s="1080"/>
      <c r="I18" s="1080"/>
      <c r="J18" s="1080"/>
      <c r="K18" s="1080"/>
      <c r="L18" s="1080"/>
      <c r="M18" s="685"/>
      <c r="Q18" s="563"/>
      <c r="R18" s="1107"/>
      <c r="S18" s="1107"/>
      <c r="T18" s="1107"/>
    </row>
    <row r="19" spans="1:21" ht="15" customHeight="1" thickBot="1">
      <c r="A19" s="1097" t="s">
        <v>20</v>
      </c>
      <c r="B19" s="1098"/>
      <c r="C19" s="1083"/>
      <c r="D19" s="1083"/>
      <c r="E19" s="1078"/>
      <c r="F19" s="1081"/>
      <c r="G19" s="1082"/>
      <c r="H19" s="1082"/>
      <c r="I19" s="1082"/>
      <c r="J19" s="1082"/>
      <c r="K19" s="1082"/>
      <c r="L19" s="1082"/>
      <c r="M19" s="686"/>
      <c r="Q19" s="565"/>
      <c r="R19" s="1096"/>
      <c r="S19" s="1096"/>
      <c r="T19" s="1096"/>
    </row>
    <row r="20" spans="1:21" ht="23.25" customHeight="1" thickBot="1">
      <c r="A20" s="1055" t="s">
        <v>85</v>
      </c>
      <c r="B20" s="1056"/>
      <c r="C20" s="100" t="str">
        <f>C5</f>
        <v>Full (A)</v>
      </c>
      <c r="D20" s="100" t="str">
        <f>D5</f>
        <v>Full (A)</v>
      </c>
      <c r="E20" s="100" t="s">
        <v>190</v>
      </c>
      <c r="F20" s="97" t="s">
        <v>27</v>
      </c>
      <c r="G20" s="405" t="s">
        <v>172</v>
      </c>
      <c r="H20" s="98" t="s">
        <v>173</v>
      </c>
      <c r="I20" s="405" t="s">
        <v>174</v>
      </c>
      <c r="J20" s="100" t="s">
        <v>175</v>
      </c>
      <c r="K20" s="100" t="s">
        <v>176</v>
      </c>
      <c r="L20" s="406" t="s">
        <v>177</v>
      </c>
      <c r="M20" s="686"/>
      <c r="Q20" s="566"/>
      <c r="R20" s="1043"/>
      <c r="S20" s="1043"/>
      <c r="T20" s="1043"/>
    </row>
    <row r="21" spans="1:21" ht="23.25" customHeight="1" thickTop="1">
      <c r="A21" s="963"/>
      <c r="B21" s="974" t="s">
        <v>213</v>
      </c>
      <c r="C21" s="964">
        <v>1.2401250670662896</v>
      </c>
      <c r="D21" s="964">
        <v>0.95106668655825743</v>
      </c>
      <c r="E21" s="678">
        <v>0.63749019607843138</v>
      </c>
      <c r="F21" s="413">
        <v>0.53817733990147787</v>
      </c>
      <c r="G21" s="718"/>
      <c r="H21" s="973"/>
      <c r="I21" s="976"/>
      <c r="J21" s="508"/>
      <c r="K21" s="508"/>
      <c r="L21" s="747"/>
      <c r="M21" s="674"/>
      <c r="Q21" s="91"/>
      <c r="R21" s="91"/>
      <c r="S21" s="91"/>
      <c r="T21" s="91"/>
    </row>
    <row r="22" spans="1:21" ht="23.25" customHeight="1">
      <c r="A22" s="66"/>
      <c r="B22" s="61" t="s">
        <v>50</v>
      </c>
      <c r="C22" s="444" t="s">
        <v>129</v>
      </c>
      <c r="D22" s="444" t="s">
        <v>129</v>
      </c>
      <c r="E22" s="445" t="s">
        <v>129</v>
      </c>
      <c r="F22" s="446" t="s">
        <v>129</v>
      </c>
      <c r="G22" s="773"/>
      <c r="H22" s="770"/>
      <c r="I22" s="771"/>
      <c r="J22" s="775"/>
      <c r="K22" s="775"/>
      <c r="L22" s="775"/>
      <c r="M22" s="687"/>
      <c r="Q22" s="91"/>
      <c r="R22" s="91"/>
      <c r="S22" s="91"/>
      <c r="T22" s="2"/>
    </row>
    <row r="23" spans="1:21" ht="23.25" customHeight="1">
      <c r="A23" s="60"/>
      <c r="B23" s="61" t="s">
        <v>11</v>
      </c>
      <c r="C23" s="445" t="s">
        <v>129</v>
      </c>
      <c r="D23" s="445" t="s">
        <v>129</v>
      </c>
      <c r="E23" s="765" t="s">
        <v>129</v>
      </c>
      <c r="F23" s="446" t="s">
        <v>129</v>
      </c>
      <c r="G23" s="773"/>
      <c r="H23" s="773"/>
      <c r="I23" s="774"/>
      <c r="J23" s="775"/>
      <c r="K23" s="775"/>
      <c r="L23" s="779"/>
      <c r="M23" s="687"/>
      <c r="Q23" s="91"/>
      <c r="R23" s="91"/>
      <c r="S23" s="91"/>
      <c r="T23" s="2"/>
    </row>
    <row r="24" spans="1:21" ht="23.25" customHeight="1">
      <c r="A24" s="60"/>
      <c r="B24" s="61" t="s">
        <v>52</v>
      </c>
      <c r="C24" s="204">
        <v>0.61564625850340138</v>
      </c>
      <c r="D24" s="204">
        <v>2.7127071823204418</v>
      </c>
      <c r="E24" s="765" t="s">
        <v>129</v>
      </c>
      <c r="F24" s="446" t="s">
        <v>129</v>
      </c>
      <c r="G24" s="773"/>
      <c r="H24" s="773"/>
      <c r="I24" s="774"/>
      <c r="J24" s="775"/>
      <c r="K24" s="775"/>
      <c r="L24" s="779"/>
      <c r="M24" s="687"/>
      <c r="Q24" s="91"/>
      <c r="R24" s="91"/>
      <c r="S24" s="1102"/>
      <c r="T24" s="1102"/>
    </row>
    <row r="25" spans="1:21" ht="23.25" customHeight="1">
      <c r="A25" s="62"/>
      <c r="B25" s="61" t="s">
        <v>51</v>
      </c>
      <c r="C25" s="445" t="s">
        <v>129</v>
      </c>
      <c r="D25" s="445" t="s">
        <v>129</v>
      </c>
      <c r="E25" s="765" t="s">
        <v>129</v>
      </c>
      <c r="F25" s="446" t="s">
        <v>129</v>
      </c>
      <c r="G25" s="773"/>
      <c r="H25" s="773"/>
      <c r="I25" s="774"/>
      <c r="J25" s="775"/>
      <c r="K25" s="775"/>
      <c r="L25" s="779"/>
      <c r="M25" s="687"/>
      <c r="Q25" s="91"/>
      <c r="R25" s="91"/>
      <c r="S25" s="91"/>
      <c r="T25" s="2"/>
    </row>
    <row r="26" spans="1:21" ht="23.25" customHeight="1" thickBot="1">
      <c r="A26" s="63"/>
      <c r="B26" s="64" t="s">
        <v>12</v>
      </c>
      <c r="C26" s="449" t="s">
        <v>129</v>
      </c>
      <c r="D26" s="449" t="s">
        <v>129</v>
      </c>
      <c r="E26" s="957" t="s">
        <v>129</v>
      </c>
      <c r="F26" s="415">
        <v>1.1370558375634519</v>
      </c>
      <c r="G26" s="723"/>
      <c r="H26" s="723"/>
      <c r="I26" s="724"/>
      <c r="J26" s="725"/>
      <c r="K26" s="725"/>
      <c r="L26" s="780"/>
      <c r="M26" s="688"/>
      <c r="Q26" s="91"/>
      <c r="R26" s="91"/>
      <c r="S26" s="91"/>
      <c r="T26" s="2"/>
    </row>
    <row r="27" spans="1:21" s="500" customFormat="1" ht="23.25" customHeight="1" thickTop="1" thickBot="1">
      <c r="A27" s="48" t="s">
        <v>191</v>
      </c>
      <c r="B27" s="558"/>
      <c r="C27" s="148">
        <v>0.99425991911183353</v>
      </c>
      <c r="D27" s="516">
        <v>0.89375432127218257</v>
      </c>
      <c r="E27" s="478">
        <v>0.66683857658586898</v>
      </c>
      <c r="F27" s="478">
        <v>0.60296540362438233</v>
      </c>
      <c r="G27" s="577"/>
      <c r="H27" s="577"/>
      <c r="I27" s="578"/>
      <c r="J27" s="579"/>
      <c r="K27" s="571"/>
      <c r="L27" s="781"/>
      <c r="M27" s="674"/>
      <c r="Q27" s="566"/>
      <c r="R27" s="91"/>
      <c r="S27" s="566"/>
      <c r="T27" s="566"/>
      <c r="U27" s="49"/>
    </row>
    <row r="28" spans="1:21" ht="9.75" customHeight="1" thickBot="1">
      <c r="A28" s="29"/>
      <c r="B28" s="29"/>
      <c r="C28" s="174"/>
      <c r="D28" s="174"/>
      <c r="E28" s="591"/>
      <c r="F28" s="42"/>
      <c r="G28" s="42"/>
      <c r="H28" s="42"/>
      <c r="I28" s="42"/>
      <c r="J28" s="42"/>
      <c r="K28" s="1087"/>
      <c r="L28" s="1087"/>
      <c r="M28" s="591"/>
      <c r="Q28" s="532"/>
      <c r="R28" s="532"/>
      <c r="S28" s="532"/>
      <c r="T28" s="492"/>
    </row>
    <row r="29" spans="1:21" ht="23.25" customHeight="1" thickBot="1">
      <c r="A29" s="1093"/>
      <c r="B29" s="1094"/>
      <c r="C29" s="100" t="str">
        <f>C5</f>
        <v>Full (A)</v>
      </c>
      <c r="D29" s="100" t="str">
        <f>D5</f>
        <v>Full (A)</v>
      </c>
      <c r="E29" s="418" t="s">
        <v>189</v>
      </c>
      <c r="F29" s="105" t="str">
        <f>F20</f>
        <v>Q1 (A)</v>
      </c>
      <c r="G29" s="406" t="str">
        <f t="shared" ref="G29:L29" si="0">G20</f>
        <v xml:space="preserve">Q2 </v>
      </c>
      <c r="H29" s="158" t="str">
        <f t="shared" si="0"/>
        <v xml:space="preserve">Q3 </v>
      </c>
      <c r="I29" s="101" t="str">
        <f t="shared" si="0"/>
        <v xml:space="preserve">Q4 </v>
      </c>
      <c r="J29" s="100" t="str">
        <f t="shared" si="0"/>
        <v xml:space="preserve">1st H </v>
      </c>
      <c r="K29" s="100" t="str">
        <f t="shared" si="0"/>
        <v xml:space="preserve">2nd H </v>
      </c>
      <c r="L29" s="406" t="str">
        <f t="shared" si="0"/>
        <v xml:space="preserve">Full </v>
      </c>
      <c r="M29" s="589"/>
      <c r="Q29" s="567"/>
      <c r="R29" s="567"/>
      <c r="S29" s="567"/>
      <c r="T29" s="567"/>
    </row>
    <row r="30" spans="1:21" s="500" customFormat="1" ht="23.25" customHeight="1" thickTop="1" thickBot="1">
      <c r="A30" s="38" t="s">
        <v>193</v>
      </c>
      <c r="B30" s="552"/>
      <c r="C30" s="467" t="s">
        <v>129</v>
      </c>
      <c r="D30" s="580" t="s">
        <v>129</v>
      </c>
      <c r="E30" s="936" t="s">
        <v>129</v>
      </c>
      <c r="F30" s="468" t="s">
        <v>129</v>
      </c>
      <c r="G30" s="581"/>
      <c r="H30" s="582"/>
      <c r="I30" s="583"/>
      <c r="J30" s="581"/>
      <c r="K30" s="584"/>
      <c r="L30" s="584"/>
      <c r="M30" s="689"/>
      <c r="N30" s="49"/>
      <c r="Q30" s="566"/>
      <c r="R30" s="91"/>
      <c r="S30" s="91"/>
      <c r="T30" s="91"/>
    </row>
    <row r="32" spans="1:21" ht="20.25" customHeight="1">
      <c r="A32" s="1040" t="s">
        <v>150</v>
      </c>
      <c r="B32" s="1040"/>
      <c r="C32" s="1040"/>
      <c r="D32" s="1040"/>
      <c r="E32" s="1040"/>
      <c r="F32" s="1040"/>
      <c r="G32" s="1040"/>
      <c r="H32" s="1040"/>
      <c r="I32" s="1040"/>
      <c r="J32" s="1040"/>
      <c r="K32" s="1040"/>
      <c r="L32" s="1040"/>
      <c r="M32" s="1040"/>
      <c r="N32" s="49"/>
      <c r="O32" s="49"/>
      <c r="P32" s="49"/>
      <c r="Q32" s="49"/>
      <c r="R32" s="49"/>
      <c r="S32" s="49"/>
      <c r="T32" s="49"/>
    </row>
    <row r="33" spans="1:20" ht="20.25" customHeight="1">
      <c r="A33" s="1040"/>
      <c r="B33" s="1040"/>
      <c r="C33" s="1040"/>
      <c r="D33" s="1040"/>
      <c r="E33" s="1040"/>
      <c r="F33" s="1040"/>
      <c r="G33" s="1040"/>
      <c r="H33" s="1040"/>
      <c r="I33" s="1040"/>
      <c r="J33" s="1040"/>
      <c r="K33" s="1040"/>
      <c r="L33" s="1040"/>
      <c r="M33" s="1040"/>
      <c r="N33" s="49"/>
      <c r="O33" s="49"/>
      <c r="P33" s="49"/>
      <c r="Q33" s="49"/>
      <c r="R33" s="49"/>
      <c r="S33" s="49"/>
      <c r="T33" s="49"/>
    </row>
    <row r="49" spans="21:21">
      <c r="U49" s="500"/>
    </row>
    <row r="50" spans="21:21">
      <c r="U50" s="500"/>
    </row>
  </sheetData>
  <mergeCells count="24">
    <mergeCell ref="K28:L28"/>
    <mergeCell ref="F2:L2"/>
    <mergeCell ref="N2:T2"/>
    <mergeCell ref="F3:L3"/>
    <mergeCell ref="N3:T3"/>
    <mergeCell ref="R18:T18"/>
    <mergeCell ref="R19:T19"/>
    <mergeCell ref="R20:T20"/>
    <mergeCell ref="A29:B29"/>
    <mergeCell ref="F18:L19"/>
    <mergeCell ref="A32:M33"/>
    <mergeCell ref="F4:L4"/>
    <mergeCell ref="N4:T4"/>
    <mergeCell ref="A5:B5"/>
    <mergeCell ref="A14:B14"/>
    <mergeCell ref="A17:M17"/>
    <mergeCell ref="A18:B18"/>
    <mergeCell ref="C18:C19"/>
    <mergeCell ref="D18:D19"/>
    <mergeCell ref="A2:B4"/>
    <mergeCell ref="A19:B19"/>
    <mergeCell ref="S24:T24"/>
    <mergeCell ref="E18:E19"/>
    <mergeCell ref="A20:B20"/>
  </mergeCells>
  <phoneticPr fontId="4"/>
  <pageMargins left="0.27559055118110237" right="7.874015748031496E-2" top="0.51181102362204722" bottom="0.19685039370078741" header="0.51181102362204722" footer="0.35433070866141736"/>
  <pageSetup paperSize="9" scale="64" orientation="landscape" r:id="rId1"/>
  <headerFooter scaleWithDoc="0" alignWithMargins="0">
    <oddFooter>&amp;C9&amp;REliminations &amp; Corporate　   Summary of Operations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Index</vt:lpstr>
      <vt:lpstr>Total PL</vt:lpstr>
      <vt:lpstr>IAB</vt:lpstr>
      <vt:lpstr>EMC</vt:lpstr>
      <vt:lpstr>AEC</vt:lpstr>
      <vt:lpstr>SSB</vt:lpstr>
      <vt:lpstr>HCB</vt:lpstr>
      <vt:lpstr>Other</vt:lpstr>
      <vt:lpstr>Eliminations &amp; Corporate</vt:lpstr>
      <vt:lpstr>Sales Segment</vt:lpstr>
      <vt:lpstr>Sales Region</vt:lpstr>
      <vt:lpstr>Segment Region </vt:lpstr>
      <vt:lpstr>O.I Segment</vt:lpstr>
      <vt:lpstr>AEC!Print_Area</vt:lpstr>
      <vt:lpstr>'Eliminations &amp; Corporate'!Print_Area</vt:lpstr>
      <vt:lpstr>EMC!Print_Area</vt:lpstr>
      <vt:lpstr>HCB!Print_Area</vt:lpstr>
      <vt:lpstr>IAB!Print_Area</vt:lpstr>
      <vt:lpstr>Index!Print_Area</vt:lpstr>
      <vt:lpstr>'O.I Segment'!Print_Area</vt:lpstr>
      <vt:lpstr>Other!Print_Area</vt:lpstr>
      <vt:lpstr>'Sales Region'!Print_Area</vt:lpstr>
      <vt:lpstr>'Sales Segment'!Print_Area</vt:lpstr>
      <vt:lpstr>'Segment Region '!Print_Area</vt:lpstr>
      <vt:lpstr>SSB!Print_Area</vt:lpstr>
      <vt:lpstr>'Total PL'!Print_Area</vt:lpstr>
    </vt:vector>
  </TitlesOfParts>
  <Company>オムロン</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Omron IR</dc:creator>
  <cp:lastPrinted>2018-07-25T07:45:48Z</cp:lastPrinted>
  <dcterms:created xsi:type="dcterms:W3CDTF">2004-07-14T08:18:12Z</dcterms:created>
  <dcterms:modified xsi:type="dcterms:W3CDTF">2018-07-26T00:28:19Z</dcterms:modified>
</cp:coreProperties>
</file>