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980" tabRatio="815" activeTab="0"/>
  </bookViews>
  <sheets>
    <sheet name="Index" sheetId="1" r:id="rId1"/>
    <sheet name="Total PL" sheetId="2" r:id="rId2"/>
    <sheet name="IAB" sheetId="3" r:id="rId3"/>
    <sheet name="EMC" sheetId="4" r:id="rId4"/>
    <sheet name="AEC" sheetId="5" r:id="rId5"/>
    <sheet name="SSB" sheetId="6" r:id="rId6"/>
    <sheet name="HCB" sheetId="7" r:id="rId7"/>
    <sheet name="Other" sheetId="8" r:id="rId8"/>
    <sheet name="Elimination &amp; Corporate" sheetId="9" r:id="rId9"/>
    <sheet name="Sales Segment" sheetId="10" r:id="rId10"/>
    <sheet name="Sales Region" sheetId="11" r:id="rId11"/>
    <sheet name="Segment Region Ratio" sheetId="12" r:id="rId12"/>
    <sheet name="O.I Segment" sheetId="13" r:id="rId13"/>
    <sheet name="O.I Region" sheetId="14" r:id="rId14"/>
  </sheets>
  <definedNames>
    <definedName name="_xlnm.Print_Area" localSheetId="4">'AEC'!$A$1:$W$32</definedName>
    <definedName name="_xlnm.Print_Area" localSheetId="8">'Elimination &amp; Corporate'!$A$1:$W$41</definedName>
    <definedName name="_xlnm.Print_Area" localSheetId="3">'EMC'!$A$1:$W$43</definedName>
    <definedName name="_xlnm.Print_Area" localSheetId="6">'HCB'!$A$1:$W$42</definedName>
    <definedName name="_xlnm.Print_Area" localSheetId="2">'IAB'!$A$1:$W$42</definedName>
    <definedName name="_xlnm.Print_Area" localSheetId="13">'O.I Region'!$A$1:$W$25</definedName>
    <definedName name="_xlnm.Print_Area" localSheetId="12">'O.I Segment'!$A$1:$W$28</definedName>
    <definedName name="_xlnm.Print_Area" localSheetId="7">'Other'!$A$1:$W$41</definedName>
    <definedName name="_xlnm.Print_Area" localSheetId="10">'Sales Region'!$A$1:$W$39</definedName>
    <definedName name="_xlnm.Print_Area" localSheetId="9">'Sales Segment'!$A$1:$W$38</definedName>
    <definedName name="_xlnm.Print_Area" localSheetId="11">'Segment Region Ratio'!$A$1:$W$54</definedName>
    <definedName name="_xlnm.Print_Area" localSheetId="5">'SSB'!$A$1:$W$43</definedName>
    <definedName name="_xlnm.Print_Area" localSheetId="1">'Total PL'!$A$1:$W$54</definedName>
  </definedNames>
  <calcPr fullCalcOnLoad="1"/>
</workbook>
</file>

<file path=xl/sharedStrings.xml><?xml version="1.0" encoding="utf-8"?>
<sst xmlns="http://schemas.openxmlformats.org/spreadsheetml/2006/main" count="652" uniqueCount="192">
  <si>
    <t>EURO</t>
  </si>
  <si>
    <t xml:space="preserve">Notes: </t>
  </si>
  <si>
    <t>Sales</t>
  </si>
  <si>
    <t>Cost of  Sales</t>
  </si>
  <si>
    <t>Gross Profit</t>
  </si>
  <si>
    <t>SG&amp;A</t>
  </si>
  <si>
    <t>R&amp;D Exp.</t>
  </si>
  <si>
    <t>SG&amp;A + R&amp;D</t>
  </si>
  <si>
    <t>Operating Income</t>
  </si>
  <si>
    <t>Other Income</t>
  </si>
  <si>
    <t>NIAT</t>
  </si>
  <si>
    <t>Gross Profit/Sales</t>
  </si>
  <si>
    <t>SG&amp;A/Sales</t>
  </si>
  <si>
    <t>SG&amp;A + R&amp;D/Sales</t>
  </si>
  <si>
    <t>O.I./Sales</t>
  </si>
  <si>
    <t>Depreciation</t>
  </si>
  <si>
    <t>Capex</t>
  </si>
  <si>
    <t>Currency Rate(Yen)</t>
  </si>
  <si>
    <t>1st H</t>
  </si>
  <si>
    <t>2nd H</t>
  </si>
  <si>
    <t>Full</t>
  </si>
  <si>
    <t>（％）</t>
  </si>
  <si>
    <t>Japan</t>
  </si>
  <si>
    <t>Overseas</t>
  </si>
  <si>
    <t>Europe</t>
  </si>
  <si>
    <t>Total</t>
  </si>
  <si>
    <t>1st H(A)</t>
  </si>
  <si>
    <t>Other</t>
  </si>
  <si>
    <t>2nd H(A)</t>
  </si>
  <si>
    <t>Full(A)</t>
  </si>
  <si>
    <t>IAB</t>
  </si>
  <si>
    <t>AEC</t>
  </si>
  <si>
    <t>SSB</t>
  </si>
  <si>
    <t>HCB</t>
  </si>
  <si>
    <t>Sales by Region</t>
  </si>
  <si>
    <t>Ratio of Sales by</t>
  </si>
  <si>
    <t>EMC</t>
  </si>
  <si>
    <t>EMC</t>
  </si>
  <si>
    <t>Operating income</t>
  </si>
  <si>
    <t>O.I./ sales</t>
  </si>
  <si>
    <r>
      <t>　　（</t>
    </r>
    <r>
      <rPr>
        <sz val="10"/>
        <rFont val="Arial"/>
        <family val="2"/>
      </rPr>
      <t>Billions of yen</t>
    </r>
    <r>
      <rPr>
        <sz val="10"/>
        <rFont val="ＭＳ Ｐゴシック"/>
        <family val="3"/>
      </rPr>
      <t>）</t>
    </r>
  </si>
  <si>
    <t>Q1(A)</t>
  </si>
  <si>
    <t>Q2(A)</t>
  </si>
  <si>
    <t>Q3(A)</t>
  </si>
  <si>
    <t>Q4(A)</t>
  </si>
  <si>
    <t>Elimination 
&amp; Corporate</t>
  </si>
  <si>
    <t xml:space="preserve">Elimination </t>
  </si>
  <si>
    <t>&amp; Corporate</t>
  </si>
  <si>
    <t>Other Items</t>
  </si>
  <si>
    <r>
      <t>Ｒ＆Ｄ</t>
    </r>
    <r>
      <rPr>
        <sz val="11"/>
        <rFont val="Arial"/>
        <family val="2"/>
      </rPr>
      <t>/Sales</t>
    </r>
  </si>
  <si>
    <r>
      <t>　　（</t>
    </r>
    <r>
      <rPr>
        <sz val="11"/>
        <rFont val="Arial"/>
        <family val="2"/>
      </rPr>
      <t>Billions of Yen</t>
    </r>
    <r>
      <rPr>
        <sz val="11"/>
        <rFont val="ＭＳ Ｐゴシック"/>
        <family val="3"/>
      </rPr>
      <t>）</t>
    </r>
  </si>
  <si>
    <t>Actual</t>
  </si>
  <si>
    <t>Operating Income</t>
  </si>
  <si>
    <t>O.I./Sales</t>
  </si>
  <si>
    <t>Japan</t>
  </si>
  <si>
    <t>Overseas</t>
  </si>
  <si>
    <t>Total</t>
  </si>
  <si>
    <t>Other</t>
  </si>
  <si>
    <t>Elimination &amp; Corporate</t>
  </si>
  <si>
    <t>Sales by 
Segment</t>
  </si>
  <si>
    <t>Financial Highlights</t>
  </si>
  <si>
    <t xml:space="preserve">              Micro Devices H.Q., OMRON PRECISION TECHNOLOGY Co., Ltd., etc.</t>
  </si>
  <si>
    <t>Q1(A)</t>
  </si>
  <si>
    <t>Q2(A)</t>
  </si>
  <si>
    <t>Q3(A)</t>
  </si>
  <si>
    <t>Q4(A)</t>
  </si>
  <si>
    <t>1st H(A)</t>
  </si>
  <si>
    <t>2nd H(A)</t>
  </si>
  <si>
    <t>Full(A)</t>
  </si>
  <si>
    <t>comparison</t>
  </si>
  <si>
    <t>Q1</t>
  </si>
  <si>
    <t>Q2</t>
  </si>
  <si>
    <t>Q3</t>
  </si>
  <si>
    <t>Q4</t>
  </si>
  <si>
    <t>Operating income 
by Region</t>
  </si>
  <si>
    <t>Q2 (P)</t>
  </si>
  <si>
    <t>Q3 (P)</t>
  </si>
  <si>
    <t>Q4 (P)</t>
  </si>
  <si>
    <t>1st H (P)</t>
  </si>
  <si>
    <t>2nd H (P)</t>
  </si>
  <si>
    <t>Full (P)</t>
  </si>
  <si>
    <r>
      <t>（</t>
    </r>
    <r>
      <rPr>
        <sz val="11"/>
        <rFont val="Arial"/>
        <family val="2"/>
      </rPr>
      <t>%</t>
    </r>
    <r>
      <rPr>
        <sz val="11"/>
        <rFont val="ＭＳ Ｐゴシック"/>
        <family val="3"/>
      </rPr>
      <t>）</t>
    </r>
  </si>
  <si>
    <t>Q1 (A)</t>
  </si>
  <si>
    <r>
      <t>＊</t>
    </r>
    <r>
      <rPr>
        <sz val="11"/>
        <rFont val="Arial"/>
        <family val="2"/>
      </rPr>
      <t xml:space="preserve">Note: From the nine months ended December 31, 2010, the solar power conditioner business in the IAB business segment has been transferred to           </t>
    </r>
  </si>
  <si>
    <t>Index</t>
  </si>
  <si>
    <t>･･･</t>
  </si>
  <si>
    <r>
      <t>IAB</t>
    </r>
    <r>
      <rPr>
        <b/>
        <sz val="16"/>
        <rFont val="ＭＳ Ｐゴシック"/>
        <family val="3"/>
      </rPr>
      <t>　</t>
    </r>
    <r>
      <rPr>
        <b/>
        <sz val="16"/>
        <rFont val="Arial"/>
        <family val="2"/>
      </rPr>
      <t xml:space="preserve"> Summary of Operations</t>
    </r>
  </si>
  <si>
    <r>
      <t xml:space="preserve">EMC </t>
    </r>
    <r>
      <rPr>
        <b/>
        <sz val="16"/>
        <rFont val="ＭＳ Ｐゴシック"/>
        <family val="3"/>
      </rPr>
      <t>　</t>
    </r>
    <r>
      <rPr>
        <b/>
        <sz val="16"/>
        <rFont val="Arial"/>
        <family val="2"/>
      </rPr>
      <t>Summary of Operations</t>
    </r>
  </si>
  <si>
    <r>
      <t xml:space="preserve">AEC </t>
    </r>
    <r>
      <rPr>
        <b/>
        <sz val="16"/>
        <rFont val="ＭＳ Ｐゴシック"/>
        <family val="3"/>
      </rPr>
      <t>　</t>
    </r>
    <r>
      <rPr>
        <b/>
        <sz val="16"/>
        <rFont val="Arial"/>
        <family val="2"/>
      </rPr>
      <t>Summary of Operations</t>
    </r>
  </si>
  <si>
    <r>
      <t xml:space="preserve">SSB </t>
    </r>
    <r>
      <rPr>
        <b/>
        <sz val="16"/>
        <rFont val="ＭＳ Ｐゴシック"/>
        <family val="3"/>
      </rPr>
      <t>　</t>
    </r>
    <r>
      <rPr>
        <b/>
        <sz val="16"/>
        <rFont val="Arial"/>
        <family val="2"/>
      </rPr>
      <t>Summary of Operations</t>
    </r>
  </si>
  <si>
    <r>
      <t xml:space="preserve">HCB </t>
    </r>
    <r>
      <rPr>
        <b/>
        <sz val="16"/>
        <rFont val="ＭＳ Ｐゴシック"/>
        <family val="3"/>
      </rPr>
      <t>　</t>
    </r>
    <r>
      <rPr>
        <b/>
        <sz val="16"/>
        <rFont val="Arial"/>
        <family val="2"/>
      </rPr>
      <t>Summary of Operations</t>
    </r>
  </si>
  <si>
    <r>
      <t xml:space="preserve">OTHER </t>
    </r>
    <r>
      <rPr>
        <b/>
        <sz val="16"/>
        <rFont val="ＭＳ Ｐゴシック"/>
        <family val="3"/>
      </rPr>
      <t>　</t>
    </r>
    <r>
      <rPr>
        <b/>
        <sz val="16"/>
        <rFont val="Arial"/>
        <family val="2"/>
      </rPr>
      <t>Summary of Operations</t>
    </r>
  </si>
  <si>
    <t>Elimination &amp; Corporate Summary of Operations</t>
  </si>
  <si>
    <t>Sales by Segment</t>
  </si>
  <si>
    <t>Sales by Region</t>
  </si>
  <si>
    <t>Ratio of Sales by Region and Segment</t>
  </si>
  <si>
    <t>Operating Income by Segment</t>
  </si>
  <si>
    <t>Operating Income by Region</t>
  </si>
  <si>
    <r>
      <t>＊</t>
    </r>
    <r>
      <rPr>
        <b/>
        <sz val="12"/>
        <rFont val="Arial"/>
        <family val="2"/>
      </rPr>
      <t>Name of Business Segments</t>
    </r>
    <r>
      <rPr>
        <b/>
        <sz val="12"/>
        <rFont val="ＭＳ Ｐゴシック"/>
        <family val="3"/>
      </rPr>
      <t>＊</t>
    </r>
  </si>
  <si>
    <r>
      <t>＊</t>
    </r>
    <r>
      <rPr>
        <b/>
        <sz val="12"/>
        <rFont val="Arial"/>
        <family val="2"/>
      </rPr>
      <t xml:space="preserve">Definition of Region </t>
    </r>
    <r>
      <rPr>
        <b/>
        <sz val="12"/>
        <rFont val="ＭＳ Ｐゴシック"/>
        <family val="3"/>
      </rPr>
      <t>＊</t>
    </r>
  </si>
  <si>
    <r>
      <t>IAB:</t>
    </r>
    <r>
      <rPr>
        <sz val="11"/>
        <rFont val="Arial"/>
        <family val="2"/>
      </rPr>
      <t xml:space="preserve">  Industrial Automation Business</t>
    </r>
  </si>
  <si>
    <r>
      <t>EMC:</t>
    </r>
    <r>
      <rPr>
        <sz val="11"/>
        <rFont val="Arial"/>
        <family val="2"/>
      </rPr>
      <t xml:space="preserve">  Electronic &amp; Mechanical Components Business</t>
    </r>
  </si>
  <si>
    <r>
      <t xml:space="preserve">  </t>
    </r>
    <r>
      <rPr>
        <b/>
        <sz val="11"/>
        <rFont val="Arial"/>
        <family val="2"/>
      </rPr>
      <t xml:space="preserve">         Europe:</t>
    </r>
    <r>
      <rPr>
        <sz val="11"/>
        <rFont val="Arial"/>
        <family val="2"/>
      </rPr>
      <t xml:space="preserve"> Europe, Russia, Africa, the Middle East</t>
    </r>
  </si>
  <si>
    <r>
      <t>AEC:</t>
    </r>
    <r>
      <rPr>
        <sz val="11"/>
        <rFont val="Arial"/>
        <family val="2"/>
      </rPr>
      <t xml:space="preserve">  Automotive Electronic Components Business</t>
    </r>
  </si>
  <si>
    <r>
      <t xml:space="preserve">    Asia Pacific:</t>
    </r>
    <r>
      <rPr>
        <sz val="11"/>
        <rFont val="Arial"/>
        <family val="2"/>
      </rPr>
      <t xml:space="preserve"> Southeast Asia, South Korea, India, Oceania </t>
    </r>
  </si>
  <si>
    <r>
      <t>SSB:</t>
    </r>
    <r>
      <rPr>
        <sz val="11"/>
        <rFont val="Arial"/>
        <family val="2"/>
      </rPr>
      <t xml:space="preserve">  Social Systems Solutions Business</t>
    </r>
  </si>
  <si>
    <r>
      <t xml:space="preserve"> Greater China:</t>
    </r>
    <r>
      <rPr>
        <sz val="11"/>
        <rFont val="Arial"/>
        <family val="2"/>
      </rPr>
      <t xml:space="preserve"> China, Taiwan, Hong Kong</t>
    </r>
  </si>
  <si>
    <r>
      <t>HCB:</t>
    </r>
    <r>
      <rPr>
        <sz val="11"/>
        <rFont val="Arial"/>
        <family val="2"/>
      </rPr>
      <t xml:space="preserve">  Healthcare Business</t>
    </r>
  </si>
  <si>
    <r>
      <t xml:space="preserve">OTHER: </t>
    </r>
    <r>
      <rPr>
        <sz val="11"/>
        <rFont val="Arial"/>
        <family val="2"/>
      </rPr>
      <t xml:space="preserve">Environmental Solutions Business HQ, Electronic Systems &amp; Equipments Division HQ, </t>
    </r>
  </si>
  <si>
    <t>　</t>
  </si>
  <si>
    <r>
      <t>　　（</t>
    </r>
    <r>
      <rPr>
        <sz val="11"/>
        <rFont val="Arial"/>
        <family val="2"/>
      </rPr>
      <t>Billions of Yen</t>
    </r>
    <r>
      <rPr>
        <sz val="11"/>
        <rFont val="ＭＳ Ｐゴシック"/>
        <family val="3"/>
      </rPr>
      <t>）</t>
    </r>
  </si>
  <si>
    <t>total</t>
  </si>
  <si>
    <t>Q1 (A)</t>
  </si>
  <si>
    <t>Q2 (A)</t>
  </si>
  <si>
    <t>Q3 (A)</t>
  </si>
  <si>
    <t>Q4 (A)</t>
  </si>
  <si>
    <t>1st H (A)</t>
  </si>
  <si>
    <t>2nd H (A)</t>
  </si>
  <si>
    <t>Full (A)</t>
  </si>
  <si>
    <t>NIBT</t>
  </si>
  <si>
    <t>Income Taxes</t>
  </si>
  <si>
    <t>Equity method</t>
  </si>
  <si>
    <t>Capex</t>
  </si>
  <si>
    <t>Currency Rate(Yen)</t>
  </si>
  <si>
    <t>US$</t>
  </si>
  <si>
    <t>（％）</t>
  </si>
  <si>
    <t>Comparison</t>
  </si>
  <si>
    <t>Q2</t>
  </si>
  <si>
    <t>Q3</t>
  </si>
  <si>
    <t>Q4</t>
  </si>
  <si>
    <t>Asia Pacific</t>
  </si>
  <si>
    <t>Greater China</t>
  </si>
  <si>
    <t>Elimination&amp;Corporate</t>
  </si>
  <si>
    <t>Segment and Region</t>
  </si>
  <si>
    <t>Operating Income
by Segment</t>
  </si>
  <si>
    <t>Operating Income</t>
  </si>
  <si>
    <t>by Segment</t>
  </si>
  <si>
    <t>-</t>
  </si>
  <si>
    <r>
      <t>Projections of results and future developments are based on information available to the Company at the time of writing, as well as certain assumptions judged by the Company to be reasonable. Various factors could cause actual results to differ materially from these projections. Major factors influencing Omron's actual results include, but are not limited to, (i) the economic conditions affecting the Omron Group's businesses in Japan and overseas, (ii) demand trends for the Omron Group's products and services, (iii) the ability of the Omron Group to develop new technologies and new products, (iv) major changes in the fund-raising environment, (v) tie-ups or cooperative relationships with other companies, (vi) movements in currency exchange rates and stock markets, (</t>
    </r>
    <r>
      <rPr>
        <sz val="11"/>
        <rFont val="Arial Unicode MS"/>
        <family val="3"/>
      </rPr>
      <t>ⅶ</t>
    </r>
    <r>
      <rPr>
        <sz val="11"/>
        <rFont val="Arial"/>
        <family val="2"/>
      </rPr>
      <t>) accidents and earthquakes.</t>
    </r>
  </si>
  <si>
    <r>
      <t xml:space="preserve">             the Other Business segment.</t>
    </r>
    <r>
      <rPr>
        <sz val="11"/>
        <rFont val="ＭＳ Ｐゴシック"/>
        <family val="3"/>
      </rPr>
      <t>　</t>
    </r>
    <r>
      <rPr>
        <sz val="11"/>
        <rFont val="Arial"/>
        <family val="2"/>
      </rPr>
      <t>Figures in segment information for FY2009 and 2010 have been restated to reflect the new classification.</t>
    </r>
  </si>
  <si>
    <r>
      <t>　</t>
    </r>
    <r>
      <rPr>
        <sz val="12"/>
        <rFont val="Arial"/>
        <family val="2"/>
      </rPr>
      <t xml:space="preserve">represents an adjusted number of capital </t>
    </r>
  </si>
  <si>
    <r>
      <t>　</t>
    </r>
    <r>
      <rPr>
        <sz val="12"/>
        <rFont val="Arial"/>
        <family val="2"/>
      </rPr>
      <t xml:space="preserve">expenditures and related debts on the </t>
    </r>
  </si>
  <si>
    <r>
      <t>　</t>
    </r>
    <r>
      <rPr>
        <sz val="12"/>
        <rFont val="Arial"/>
        <family val="2"/>
      </rPr>
      <t xml:space="preserve">consolidated cash flow statement. </t>
    </r>
  </si>
  <si>
    <r>
      <t>　</t>
    </r>
    <r>
      <rPr>
        <sz val="12"/>
        <rFont val="Arial"/>
        <family val="2"/>
      </rPr>
      <t xml:space="preserve">as capital expenditures on the consolidated </t>
    </r>
  </si>
  <si>
    <r>
      <t>　</t>
    </r>
    <r>
      <rPr>
        <sz val="12"/>
        <rFont val="Arial"/>
        <family val="2"/>
      </rPr>
      <t>cash flow statement.</t>
    </r>
  </si>
  <si>
    <t xml:space="preserve">*Capital investment for March 2011 </t>
  </si>
  <si>
    <t xml:space="preserve">The financial statements are prepared in accordance with U.S. GAAP standards. </t>
  </si>
  <si>
    <t>Fiscal Year 2011</t>
  </si>
  <si>
    <t>Q1 (A)</t>
  </si>
  <si>
    <t xml:space="preserve"> Americas</t>
  </si>
  <si>
    <r>
      <t xml:space="preserve">      Americas: </t>
    </r>
    <r>
      <rPr>
        <sz val="11"/>
        <rFont val="Arial"/>
        <family val="2"/>
      </rPr>
      <t xml:space="preserve">North, Central, and South America </t>
    </r>
  </si>
  <si>
    <t>Other Items</t>
  </si>
  <si>
    <t>Other Items</t>
  </si>
  <si>
    <t>Ratio</t>
  </si>
  <si>
    <t>Ratio</t>
  </si>
  <si>
    <t>Q2 (E)</t>
  </si>
  <si>
    <t>Q3 (E)</t>
  </si>
  <si>
    <t>Q4 (E)</t>
  </si>
  <si>
    <t>1st H (E)</t>
  </si>
  <si>
    <t>2nd H (E)</t>
  </si>
  <si>
    <t>Full (E)</t>
  </si>
  <si>
    <t>Q1 (P)</t>
  </si>
  <si>
    <t>Q2 (P)</t>
  </si>
  <si>
    <t>Q3 (P)</t>
  </si>
  <si>
    <t>Q4 (P)</t>
  </si>
  <si>
    <t>1st H (P)</t>
  </si>
  <si>
    <t>2nd H (P)</t>
  </si>
  <si>
    <t>Full (P)</t>
  </si>
  <si>
    <t>Fiscal Year 2011</t>
  </si>
  <si>
    <t>Fiscal Year 2010</t>
  </si>
  <si>
    <t>Note)   (A) stands for actual results, (E) for Estimates, and  (P) for Plan</t>
  </si>
  <si>
    <t xml:space="preserve">Q1 </t>
  </si>
  <si>
    <t xml:space="preserve">Q2 </t>
  </si>
  <si>
    <t xml:space="preserve">Q3 </t>
  </si>
  <si>
    <t xml:space="preserve">Q4 </t>
  </si>
  <si>
    <t xml:space="preserve">1st H </t>
  </si>
  <si>
    <t xml:space="preserve">2nd H </t>
  </si>
  <si>
    <t>Full</t>
  </si>
  <si>
    <t>Export</t>
  </si>
  <si>
    <t>Plan</t>
  </si>
  <si>
    <t xml:space="preserve">Includes 154 consolidated subsidiaries and 14 affiliated companies accounted for by the equity method.  </t>
  </si>
  <si>
    <t>This reference data was produced and announced on July 27, 2011.</t>
  </si>
  <si>
    <t>(Announced July 27)</t>
  </si>
  <si>
    <t>Actual &amp; Estimates</t>
  </si>
  <si>
    <t>Export</t>
  </si>
  <si>
    <t xml:space="preserve">*Capital investment for Q1 is represented  </t>
  </si>
  <si>
    <t>FY2011 Actual &amp; Estimates / FY2011 Plan</t>
  </si>
  <si>
    <t>(Q1(P) Announced April 27, Full(P) Announced June 6)</t>
  </si>
  <si>
    <r>
      <t xml:space="preserve">                 </t>
    </r>
    <r>
      <rPr>
        <b/>
        <u val="single"/>
        <sz val="24"/>
        <rFont val="Arial"/>
        <family val="2"/>
      </rPr>
      <t>OMRON Group Reference Data as of July 2011</t>
    </r>
  </si>
  <si>
    <t>These reference data are different from "Summary of Consolidated Financial Results of the Fiscal Year Ending March 31, 2012(U.S. GAAP).</t>
  </si>
  <si>
    <t>FY2011 Actual &amp; Estimates / FY2010 Actual</t>
  </si>
  <si>
    <t>-</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</si>
</sst>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 numFmtId="180" formatCode="#,##0_ "/>
    <numFmt numFmtId="181" formatCode="0.0_);[Red]\(0.0\)"/>
    <numFmt numFmtId="182" formatCode="#,##0.0_ ;[Red]\-#,##0.0\ "/>
    <numFmt numFmtId="183" formatCode="#,##0_);[Red]\(#,##0\)"/>
    <numFmt numFmtId="184" formatCode="0_ "/>
    <numFmt numFmtId="185" formatCode="#,##0.00_ ;[Red]\-#,##0.00\ "/>
    <numFmt numFmtId="186" formatCode="#,##0_ ;[Red]\-#,##0\ "/>
    <numFmt numFmtId="187" formatCode="#,##0_);\(#,##0\)"/>
    <numFmt numFmtId="188" formatCode="0_);[Red]\(0\)"/>
    <numFmt numFmtId="189" formatCode="0;[Red]0"/>
    <numFmt numFmtId="190" formatCode="0_ ;[Red]\-0\ "/>
    <numFmt numFmtId="191" formatCode="###&quot;.&quot;#"/>
    <numFmt numFmtId="192" formatCode="0.0_ ;[Red]\-0.0\ "/>
    <numFmt numFmtId="193" formatCode="0.00_ ;[Red]\-0.00\ "/>
    <numFmt numFmtId="194" formatCode="0.00_);[Red]\(0.00\)"/>
    <numFmt numFmtId="195" formatCode="0.000_);[Red]\(0.000\)"/>
    <numFmt numFmtId="196" formatCode="0.000"/>
    <numFmt numFmtId="197" formatCode="###0&quot;.&quot;0"/>
    <numFmt numFmtId="198" formatCode="###00&quot;.&quot;0"/>
    <numFmt numFmtId="199" formatCode="####0&quot;.&quot;0"/>
    <numFmt numFmtId="200" formatCode="###0&quot;.&quot;00"/>
    <numFmt numFmtId="201" formatCode="###0.0&quot;.&quot;00"/>
    <numFmt numFmtId="202" formatCode="###0.&quot;.&quot;00"/>
    <numFmt numFmtId="203" formatCode="###.&quot;.&quot;;00000000000000000000000000000000"/>
    <numFmt numFmtId="204" formatCode="###.0.&quot;.&quot;;00000000000000000000000000000000.0"/>
    <numFmt numFmtId="205" formatCode="###.0.&quot;.&quot;;00"/>
    <numFmt numFmtId="206" formatCode="0.00_ "/>
    <numFmt numFmtId="207" formatCode="&quot;Yes&quot;;&quot;Yes&quot;;&quot;No&quot;"/>
    <numFmt numFmtId="208" formatCode="&quot;True&quot;;&quot;True&quot;;&quot;False&quot;"/>
    <numFmt numFmtId="209" formatCode="&quot;On&quot;;&quot;On&quot;;&quot;Off&quot;"/>
    <numFmt numFmtId="210" formatCode="[$€-2]\ #,##0.00_);[Red]\([$€-2]\ #,##0.00\)"/>
    <numFmt numFmtId="211" formatCode="0.0\P"/>
    <numFmt numFmtId="212" formatCode="#,##0.0"/>
    <numFmt numFmtId="213" formatCode="0.000%"/>
    <numFmt numFmtId="214" formatCode="0.0000%"/>
    <numFmt numFmtId="215" formatCode="0.00000%"/>
    <numFmt numFmtId="216" formatCode="#,##0.000;[Red]\-#,##0.000"/>
    <numFmt numFmtId="217" formatCode="0.000_ "/>
    <numFmt numFmtId="218" formatCode="0.00000_);[Red]\(0.00000\)"/>
    <numFmt numFmtId="219" formatCode="0.00\P"/>
    <numFmt numFmtId="220" formatCode="0%\P"/>
    <numFmt numFmtId="221" formatCode="0\P"/>
    <numFmt numFmtId="222" formatCode="0.000\P"/>
    <numFmt numFmtId="223" formatCode="\P"/>
    <numFmt numFmtId="224" formatCode="#,##0.0_ "/>
    <numFmt numFmtId="225" formatCode="0.0\p"/>
    <numFmt numFmtId="226" formatCode="#,##0.0_);\(#,##0.0\)"/>
  </numFmts>
  <fonts count="23">
    <font>
      <sz val="11"/>
      <name val="ＭＳ Ｐゴシック"/>
      <family val="3"/>
    </font>
    <font>
      <sz val="11"/>
      <name val="Arial"/>
      <family val="2"/>
    </font>
    <font>
      <sz val="6"/>
      <name val="ＭＳ Ｐゴシック"/>
      <family val="3"/>
    </font>
    <font>
      <b/>
      <sz val="11"/>
      <name val="Arial"/>
      <family val="2"/>
    </font>
    <font>
      <b/>
      <sz val="11"/>
      <name val="ＭＳ Ｐゴシック"/>
      <family val="3"/>
    </font>
    <font>
      <sz val="10"/>
      <name val="Arial"/>
      <family val="2"/>
    </font>
    <font>
      <sz val="12"/>
      <name val="ＭＳ Ｐゴシック"/>
      <family val="3"/>
    </font>
    <font>
      <u val="single"/>
      <sz val="8.25"/>
      <color indexed="12"/>
      <name val="ＭＳ Ｐゴシック"/>
      <family val="3"/>
    </font>
    <font>
      <u val="single"/>
      <sz val="8.25"/>
      <color indexed="36"/>
      <name val="ＭＳ Ｐゴシック"/>
      <family val="3"/>
    </font>
    <font>
      <b/>
      <sz val="16"/>
      <name val="ＭＳ Ｐゴシック"/>
      <family val="3"/>
    </font>
    <font>
      <sz val="10"/>
      <name val="ＭＳ Ｐゴシック"/>
      <family val="3"/>
    </font>
    <font>
      <b/>
      <sz val="12"/>
      <name val="Arial"/>
      <family val="2"/>
    </font>
    <font>
      <sz val="12"/>
      <name val="Arial"/>
      <family val="2"/>
    </font>
    <font>
      <b/>
      <sz val="13"/>
      <name val="Arial"/>
      <family val="2"/>
    </font>
    <font>
      <sz val="14"/>
      <name val="Arial"/>
      <family val="2"/>
    </font>
    <font>
      <b/>
      <sz val="20"/>
      <name val="Arial"/>
      <family val="2"/>
    </font>
    <font>
      <sz val="12"/>
      <color indexed="8"/>
      <name val="Arial"/>
      <family val="2"/>
    </font>
    <font>
      <b/>
      <sz val="12"/>
      <name val="ＭＳ Ｐゴシック"/>
      <family val="3"/>
    </font>
    <font>
      <b/>
      <u val="single"/>
      <sz val="24"/>
      <name val="Arial"/>
      <family val="2"/>
    </font>
    <font>
      <b/>
      <sz val="16"/>
      <name val="Arial"/>
      <family val="2"/>
    </font>
    <font>
      <b/>
      <u val="single"/>
      <sz val="14"/>
      <name val="Arial"/>
      <family val="2"/>
    </font>
    <font>
      <sz val="11"/>
      <name val="Arial Unicode MS"/>
      <family val="3"/>
    </font>
    <font>
      <b/>
      <sz val="24"/>
      <name val="Arial"/>
      <family val="2"/>
    </font>
  </fonts>
  <fills count="7">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5"/>
        <bgColor indexed="64"/>
      </patternFill>
    </fill>
  </fills>
  <borders count="20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color indexed="63"/>
      </right>
      <top style="medium"/>
      <bottom style="double"/>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dotted"/>
    </border>
    <border>
      <left>
        <color indexed="63"/>
      </left>
      <right>
        <color indexed="63"/>
      </right>
      <top style="medium"/>
      <bottom>
        <color indexed="63"/>
      </bottom>
    </border>
    <border>
      <left>
        <color indexed="63"/>
      </left>
      <right>
        <color indexed="63"/>
      </right>
      <top style="medium"/>
      <bottom style="thin"/>
    </border>
    <border>
      <left>
        <color indexed="63"/>
      </left>
      <right style="medium"/>
      <top>
        <color indexed="63"/>
      </top>
      <bottom style="medium"/>
    </border>
    <border>
      <left>
        <color indexed="63"/>
      </left>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style="medium"/>
      <right style="thin"/>
      <top style="thin"/>
      <bottom style="double"/>
    </border>
    <border>
      <left style="thin"/>
      <right style="thin"/>
      <top style="thin"/>
      <bottom style="double"/>
    </border>
    <border>
      <left>
        <color indexed="63"/>
      </left>
      <right style="thin"/>
      <top style="thin"/>
      <bottom style="double"/>
    </border>
    <border>
      <left>
        <color indexed="63"/>
      </left>
      <right>
        <color indexed="63"/>
      </right>
      <top>
        <color indexed="63"/>
      </top>
      <bottom style="double"/>
    </border>
    <border>
      <left style="medium"/>
      <right style="medium"/>
      <top style="medium"/>
      <bottom style="double"/>
    </border>
    <border>
      <left>
        <color indexed="63"/>
      </left>
      <right style="medium"/>
      <top style="medium"/>
      <bottom style="double"/>
    </border>
    <border>
      <left style="medium"/>
      <right style="thin"/>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style="medium"/>
      <top style="thin"/>
      <bottom style="double"/>
    </border>
    <border>
      <left style="medium"/>
      <right style="thin"/>
      <top style="medium"/>
      <bottom style="double"/>
    </border>
    <border>
      <left style="thin"/>
      <right style="thin"/>
      <top style="medium"/>
      <bottom style="double"/>
    </border>
    <border>
      <left style="medium"/>
      <right>
        <color indexed="63"/>
      </right>
      <top style="thin"/>
      <bottom style="medium"/>
    </border>
    <border>
      <left>
        <color indexed="63"/>
      </left>
      <right>
        <color indexed="63"/>
      </right>
      <top style="thin"/>
      <bottom style="double"/>
    </border>
    <border>
      <left>
        <color indexed="63"/>
      </left>
      <right style="thin"/>
      <top style="medium"/>
      <bottom style="double"/>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style="dotted"/>
    </border>
    <border>
      <left style="medium"/>
      <right>
        <color indexed="63"/>
      </right>
      <top style="medium"/>
      <bottom style="thin"/>
    </border>
    <border>
      <left style="thin"/>
      <right style="medium"/>
      <top style="double"/>
      <bottom style="medium"/>
    </border>
    <border>
      <left style="thin"/>
      <right style="thin"/>
      <top style="double"/>
      <bottom style="medium"/>
    </border>
    <border>
      <left style="medium"/>
      <right>
        <color indexed="63"/>
      </right>
      <top style="thin"/>
      <bottom style="double"/>
    </border>
    <border>
      <left style="medium"/>
      <right>
        <color indexed="63"/>
      </right>
      <top style="medium"/>
      <bottom style="double"/>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style="medium"/>
      <right style="medium"/>
      <top style="double"/>
      <bottom style="thin"/>
    </border>
    <border>
      <left style="medium"/>
      <right style="medium"/>
      <top>
        <color indexed="63"/>
      </top>
      <bottom style="medium"/>
    </border>
    <border>
      <left style="thin"/>
      <right style="thin"/>
      <top>
        <color indexed="63"/>
      </top>
      <bottom style="thin"/>
    </border>
    <border>
      <left style="thin"/>
      <right style="thin"/>
      <top style="thin"/>
      <bottom style="thin"/>
    </border>
    <border>
      <left style="thin"/>
      <right>
        <color indexed="63"/>
      </right>
      <top style="medium"/>
      <bottom style="thin"/>
    </border>
    <border>
      <left style="thin"/>
      <right style="thin"/>
      <top style="medium"/>
      <bottom style="thin"/>
    </border>
    <border>
      <left style="medium"/>
      <right style="medium"/>
      <top style="medium"/>
      <bottom style="thin"/>
    </border>
    <border>
      <left style="medium"/>
      <right style="medium"/>
      <top style="medium"/>
      <bottom>
        <color indexed="63"/>
      </bottom>
    </border>
    <border>
      <left style="thin"/>
      <right>
        <color indexed="63"/>
      </right>
      <top style="double"/>
      <bottom style="thin"/>
    </border>
    <border>
      <left style="thin"/>
      <right style="thin"/>
      <top style="double"/>
      <bottom style="thin"/>
    </border>
    <border>
      <left style="medium"/>
      <right style="medium"/>
      <top>
        <color indexed="63"/>
      </top>
      <bottom style="thin"/>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style="medium"/>
      <right style="thin"/>
      <top style="thin"/>
      <bottom style="medium"/>
    </border>
    <border>
      <left style="medium"/>
      <right style="thin"/>
      <top style="double"/>
      <bottom style="thin"/>
    </border>
    <border>
      <left style="medium"/>
      <right style="thin"/>
      <top>
        <color indexed="63"/>
      </top>
      <bottom style="thin"/>
    </border>
    <border>
      <left style="medium"/>
      <right style="thin"/>
      <top style="thin"/>
      <bottom style="thin"/>
    </border>
    <border>
      <left style="medium"/>
      <right style="thin"/>
      <top style="double"/>
      <bottom style="medium"/>
    </border>
    <border>
      <left style="medium"/>
      <right style="medium"/>
      <top style="double"/>
      <bottom style="medium"/>
    </border>
    <border>
      <left style="thin"/>
      <right>
        <color indexed="63"/>
      </right>
      <top style="medium"/>
      <bottom style="medium"/>
    </border>
    <border>
      <left style="thin"/>
      <right>
        <color indexed="63"/>
      </right>
      <top>
        <color indexed="63"/>
      </top>
      <bottom style="thin"/>
    </border>
    <border>
      <left style="medium"/>
      <right style="thin"/>
      <top>
        <color indexed="63"/>
      </top>
      <bottom>
        <color indexed="63"/>
      </bottom>
    </border>
    <border>
      <left>
        <color indexed="63"/>
      </left>
      <right style="thin"/>
      <top>
        <color indexed="63"/>
      </top>
      <bottom style="medium"/>
    </border>
    <border>
      <left style="medium"/>
      <right>
        <color indexed="63"/>
      </right>
      <top style="double"/>
      <bottom style="medium"/>
    </border>
    <border>
      <left style="thin"/>
      <right style="thin"/>
      <top style="thin"/>
      <bottom>
        <color indexed="63"/>
      </bottom>
    </border>
    <border>
      <left style="medium"/>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thin"/>
    </border>
    <border>
      <left style="thin"/>
      <right style="thin"/>
      <top style="double"/>
      <bottom>
        <color indexed="63"/>
      </bottom>
    </border>
    <border>
      <left>
        <color indexed="63"/>
      </left>
      <right style="thin"/>
      <top style="medium"/>
      <bottom>
        <color indexed="63"/>
      </bottom>
    </border>
    <border>
      <left style="thin"/>
      <right>
        <color indexed="63"/>
      </right>
      <top style="thin"/>
      <bottom style="thin"/>
    </border>
    <border>
      <left style="thin"/>
      <right>
        <color indexed="63"/>
      </right>
      <top style="double"/>
      <bottom style="medium"/>
    </border>
    <border>
      <left>
        <color indexed="63"/>
      </left>
      <right>
        <color indexed="63"/>
      </right>
      <top style="double"/>
      <bottom style="medium"/>
    </border>
    <border>
      <left style="medium"/>
      <right style="medium"/>
      <top style="thin"/>
      <bottom style="double"/>
    </border>
    <border>
      <left style="thin"/>
      <right style="thin"/>
      <top style="medium"/>
      <bottom>
        <color indexed="63"/>
      </bottom>
    </border>
    <border>
      <left>
        <color indexed="63"/>
      </left>
      <right style="thin"/>
      <top style="double"/>
      <bottom style="medium"/>
    </border>
    <border>
      <left style="thin"/>
      <right style="medium"/>
      <top>
        <color indexed="63"/>
      </top>
      <bottom style="medium"/>
    </border>
    <border>
      <left>
        <color indexed="63"/>
      </left>
      <right>
        <color indexed="63"/>
      </right>
      <top style="thin"/>
      <bottom>
        <color indexed="63"/>
      </bottom>
    </border>
    <border>
      <left style="medium"/>
      <right style="thin"/>
      <top style="thin"/>
      <bottom>
        <color indexed="63"/>
      </bottom>
    </border>
    <border>
      <left style="medium"/>
      <right style="medium"/>
      <top style="thin"/>
      <bottom>
        <color indexed="63"/>
      </bottom>
    </border>
    <border>
      <left style="thin"/>
      <right style="medium"/>
      <top>
        <color indexed="63"/>
      </top>
      <bottom style="thin"/>
    </border>
    <border>
      <left style="thin"/>
      <right style="medium"/>
      <top style="thin"/>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medium"/>
      <right style="medium"/>
      <top style="double"/>
      <bottom>
        <color indexed="63"/>
      </bottom>
    </border>
    <border>
      <left style="medium"/>
      <right style="thin"/>
      <top style="double"/>
      <bottom>
        <color indexed="63"/>
      </bottom>
    </border>
    <border>
      <left style="medium"/>
      <right>
        <color indexed="63"/>
      </right>
      <top>
        <color indexed="63"/>
      </top>
      <bottom style="dashed"/>
    </border>
    <border>
      <left>
        <color indexed="63"/>
      </left>
      <right>
        <color indexed="63"/>
      </right>
      <top>
        <color indexed="63"/>
      </top>
      <bottom style="dashed"/>
    </border>
    <border>
      <left style="thin"/>
      <right>
        <color indexed="63"/>
      </right>
      <top>
        <color indexed="63"/>
      </top>
      <bottom style="dashed"/>
    </border>
    <border>
      <left style="medium"/>
      <right style="medium"/>
      <top>
        <color indexed="63"/>
      </top>
      <bottom style="dashed"/>
    </border>
    <border>
      <left style="medium"/>
      <right style="thin"/>
      <top>
        <color indexed="63"/>
      </top>
      <bottom style="dashed"/>
    </border>
    <border>
      <left style="thin"/>
      <right style="thin"/>
      <top>
        <color indexed="63"/>
      </top>
      <bottom style="dashed"/>
    </border>
    <border>
      <left style="medium"/>
      <right>
        <color indexed="63"/>
      </right>
      <top style="dashed"/>
      <bottom style="dashed"/>
    </border>
    <border>
      <left>
        <color indexed="63"/>
      </left>
      <right>
        <color indexed="63"/>
      </right>
      <top style="dashed"/>
      <bottom style="dashed"/>
    </border>
    <border>
      <left style="thin"/>
      <right>
        <color indexed="63"/>
      </right>
      <top style="dashed"/>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medium"/>
      <right>
        <color indexed="63"/>
      </right>
      <top style="dashed"/>
      <bottom style="double"/>
    </border>
    <border>
      <left>
        <color indexed="63"/>
      </left>
      <right>
        <color indexed="63"/>
      </right>
      <top style="dashed"/>
      <bottom style="double"/>
    </border>
    <border>
      <left style="thin"/>
      <right>
        <color indexed="63"/>
      </right>
      <top style="dashed"/>
      <bottom style="double"/>
    </border>
    <border>
      <left style="medium"/>
      <right style="medium"/>
      <top style="dashed"/>
      <bottom style="double"/>
    </border>
    <border>
      <left style="medium"/>
      <right style="thin"/>
      <top style="dashed"/>
      <bottom style="double"/>
    </border>
    <border>
      <left style="thin"/>
      <right style="thin"/>
      <top style="dashed"/>
      <bottom style="double"/>
    </border>
    <border>
      <left style="thin"/>
      <right>
        <color indexed="63"/>
      </right>
      <top style="double"/>
      <bottom style="double"/>
    </border>
    <border>
      <left>
        <color indexed="63"/>
      </left>
      <right>
        <color indexed="63"/>
      </right>
      <top style="double"/>
      <bottom style="double"/>
    </border>
    <border>
      <left style="medium"/>
      <right style="medium"/>
      <top style="double"/>
      <bottom style="double"/>
    </border>
    <border>
      <left style="medium"/>
      <right style="thin"/>
      <top style="double"/>
      <bottom style="double"/>
    </border>
    <border>
      <left style="thin"/>
      <right style="thin"/>
      <top style="double"/>
      <bottom style="double"/>
    </border>
    <border>
      <left style="thin"/>
      <right style="medium"/>
      <top style="double"/>
      <bottom>
        <color indexed="63"/>
      </bottom>
    </border>
    <border>
      <left style="thin"/>
      <right style="medium"/>
      <top style="dashed"/>
      <bottom style="dashed"/>
    </border>
    <border>
      <left style="thin"/>
      <right style="medium"/>
      <top style="dashed"/>
      <bottom style="double"/>
    </border>
    <border>
      <left style="medium"/>
      <right style="thin"/>
      <top style="medium"/>
      <bottom>
        <color indexed="63"/>
      </bottom>
    </border>
    <border>
      <left style="medium"/>
      <right>
        <color indexed="63"/>
      </right>
      <top style="thin"/>
      <bottom style="dotted"/>
    </border>
    <border>
      <left style="medium"/>
      <right style="thin"/>
      <top style="dotted"/>
      <bottom style="dotted"/>
    </border>
    <border>
      <left style="thin"/>
      <right style="thin"/>
      <top style="thin"/>
      <bottom style="dashed"/>
    </border>
    <border>
      <left style="thin"/>
      <right style="medium"/>
      <top style="thin"/>
      <bottom style="double"/>
    </border>
    <border>
      <left>
        <color indexed="63"/>
      </left>
      <right style="thin"/>
      <top style="thin"/>
      <bottom>
        <color indexed="63"/>
      </bottom>
    </border>
    <border>
      <left style="thin"/>
      <right style="thin"/>
      <top>
        <color indexed="63"/>
      </top>
      <bottom style="double"/>
    </border>
    <border>
      <left style="medium"/>
      <right>
        <color indexed="63"/>
      </right>
      <top>
        <color indexed="63"/>
      </top>
      <bottom style="double"/>
    </border>
    <border>
      <left>
        <color indexed="63"/>
      </left>
      <right style="medium"/>
      <top style="double"/>
      <bottom>
        <color indexed="63"/>
      </bottom>
    </border>
    <border>
      <left>
        <color indexed="63"/>
      </left>
      <right style="medium"/>
      <top style="thin"/>
      <bottom style="dashed"/>
    </border>
    <border>
      <left>
        <color indexed="63"/>
      </left>
      <right style="medium"/>
      <top style="dashed"/>
      <bottom style="dashed"/>
    </border>
    <border>
      <left>
        <color indexed="63"/>
      </left>
      <right style="medium"/>
      <top style="dashed"/>
      <bottom style="double"/>
    </border>
    <border>
      <left style="medium"/>
      <right>
        <color indexed="63"/>
      </right>
      <top style="thin"/>
      <bottom style="dashed"/>
    </border>
    <border>
      <left>
        <color indexed="63"/>
      </left>
      <right style="thin"/>
      <top>
        <color indexed="63"/>
      </top>
      <bottom>
        <color indexed="63"/>
      </bottom>
    </border>
    <border>
      <left>
        <color indexed="63"/>
      </left>
      <right style="thin"/>
      <top style="thin"/>
      <bottom style="dashed"/>
    </border>
    <border>
      <left style="thin"/>
      <right>
        <color indexed="63"/>
      </right>
      <top style="thin"/>
      <bottom style="dashed"/>
    </border>
    <border>
      <left style="medium"/>
      <right style="thin"/>
      <top style="thin"/>
      <bottom style="dashed"/>
    </border>
    <border>
      <left style="medium"/>
      <right style="medium"/>
      <top style="thin"/>
      <bottom style="dashed"/>
    </border>
    <border>
      <left>
        <color indexed="63"/>
      </left>
      <right style="thin"/>
      <top style="dashed"/>
      <bottom style="dashed"/>
    </border>
    <border>
      <left>
        <color indexed="63"/>
      </left>
      <right style="thin"/>
      <top style="dashed"/>
      <bottom style="double"/>
    </border>
    <border>
      <left>
        <color indexed="63"/>
      </left>
      <right>
        <color indexed="63"/>
      </right>
      <top style="thin"/>
      <bottom style="dashed"/>
    </border>
    <border>
      <left>
        <color indexed="63"/>
      </left>
      <right style="thin"/>
      <top style="double"/>
      <bottom>
        <color indexed="63"/>
      </bottom>
    </border>
    <border>
      <left style="thin"/>
      <right>
        <color indexed="63"/>
      </right>
      <top style="dashed"/>
      <bottom style="medium"/>
    </border>
    <border>
      <left style="thin"/>
      <right style="thin"/>
      <top style="dashed"/>
      <bottom style="medium"/>
    </border>
    <border>
      <left>
        <color indexed="63"/>
      </left>
      <right>
        <color indexed="63"/>
      </right>
      <top style="dashed"/>
      <bottom style="medium"/>
    </border>
    <border>
      <left style="medium"/>
      <right style="thin"/>
      <top style="dashed"/>
      <bottom style="medium"/>
    </border>
    <border>
      <left style="medium"/>
      <right>
        <color indexed="63"/>
      </right>
      <top style="dashed"/>
      <bottom style="medium"/>
    </border>
    <border>
      <left style="medium"/>
      <right style="medium"/>
      <top style="dashed"/>
      <bottom style="medium"/>
    </border>
    <border>
      <left style="medium"/>
      <right style="medium"/>
      <top style="dashed"/>
      <bottom style="thin"/>
    </border>
    <border>
      <left style="thin"/>
      <right>
        <color indexed="63"/>
      </right>
      <top style="dashed"/>
      <bottom style="thin"/>
    </border>
    <border>
      <left style="thin"/>
      <right style="thin"/>
      <top style="dashed"/>
      <bottom style="thin"/>
    </border>
    <border>
      <left>
        <color indexed="63"/>
      </left>
      <right>
        <color indexed="63"/>
      </right>
      <top style="dashed"/>
      <bottom style="thin"/>
    </border>
    <border>
      <left style="medium"/>
      <right style="thin"/>
      <top style="dashed"/>
      <bottom style="thin"/>
    </border>
    <border>
      <left style="medium"/>
      <right>
        <color indexed="63"/>
      </right>
      <top style="dashed"/>
      <bottom style="thin"/>
    </border>
    <border>
      <left style="thin"/>
      <right style="medium"/>
      <top style="thin"/>
      <bottom style="dashed"/>
    </border>
    <border>
      <left style="medium"/>
      <right style="medium"/>
      <top style="dashed"/>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
      <left style="medium"/>
      <right style="thin"/>
      <top style="dashed"/>
      <bottom>
        <color indexed="63"/>
      </bottom>
    </border>
    <border>
      <left style="medium"/>
      <right>
        <color indexed="63"/>
      </right>
      <top style="dashed"/>
      <bottom>
        <color indexed="63"/>
      </bottom>
    </border>
    <border>
      <left style="thin"/>
      <right>
        <color indexed="63"/>
      </right>
      <top style="thin"/>
      <bottom>
        <color indexed="63"/>
      </bottom>
    </border>
    <border>
      <left style="thin"/>
      <right style="medium"/>
      <top style="medium"/>
      <bottom style="double"/>
    </border>
    <border>
      <left style="thin"/>
      <right>
        <color indexed="63"/>
      </right>
      <top style="medium"/>
      <bottom style="double"/>
    </border>
    <border>
      <left style="thin"/>
      <right style="thin"/>
      <top style="dotted"/>
      <bottom style="dotted"/>
    </border>
    <border>
      <left style="medium"/>
      <right style="medium"/>
      <top style="dotted"/>
      <bottom style="dotted"/>
    </border>
    <border>
      <left>
        <color indexed="63"/>
      </left>
      <right style="medium"/>
      <top>
        <color indexed="63"/>
      </top>
      <bottom style="double"/>
    </border>
    <border>
      <left style="thin"/>
      <right>
        <color indexed="63"/>
      </right>
      <top style="thin"/>
      <bottom style="dotted"/>
    </border>
    <border>
      <left style="thin"/>
      <right style="thin"/>
      <top style="thin"/>
      <bottom style="dotted"/>
    </border>
    <border>
      <left>
        <color indexed="63"/>
      </left>
      <right>
        <color indexed="63"/>
      </right>
      <top style="thin"/>
      <bottom style="dotted"/>
    </border>
    <border>
      <left style="medium"/>
      <right style="medium"/>
      <top style="thin"/>
      <bottom style="dotted"/>
    </border>
    <border>
      <left style="thin"/>
      <right>
        <color indexed="63"/>
      </right>
      <top>
        <color indexed="63"/>
      </top>
      <bottom style="dotted"/>
    </border>
    <border>
      <left style="thin"/>
      <right style="thin"/>
      <top>
        <color indexed="63"/>
      </top>
      <bottom style="dotted"/>
    </border>
    <border>
      <left>
        <color indexed="63"/>
      </left>
      <right>
        <color indexed="63"/>
      </right>
      <top>
        <color indexed="63"/>
      </top>
      <bottom style="dotted"/>
    </border>
    <border>
      <left style="medium"/>
      <right style="medium"/>
      <top>
        <color indexed="63"/>
      </top>
      <bottom style="dotted"/>
    </border>
    <border>
      <left style="thin"/>
      <right style="medium"/>
      <top style="double"/>
      <bottom style="thin"/>
    </border>
    <border>
      <left style="thin"/>
      <right style="medium"/>
      <top>
        <color indexed="63"/>
      </top>
      <bottom>
        <color indexed="63"/>
      </bottom>
    </border>
    <border>
      <left style="thin"/>
      <right style="medium"/>
      <top style="dotted"/>
      <bottom style="dotted"/>
    </border>
    <border>
      <left style="thin"/>
      <right style="medium"/>
      <top style="thin"/>
      <bottom style="medium"/>
    </border>
    <border>
      <left style="medium"/>
      <right style="medium"/>
      <top style="medium"/>
      <bottom style="medium"/>
    </border>
    <border>
      <left>
        <color indexed="63"/>
      </left>
      <right style="medium"/>
      <top style="medium"/>
      <bottom style="medium"/>
    </border>
    <border>
      <left>
        <color indexed="63"/>
      </left>
      <right style="medium"/>
      <top style="thin"/>
      <bottom>
        <color indexed="63"/>
      </bottom>
    </border>
    <border>
      <left style="thin"/>
      <right style="medium"/>
      <top style="thin"/>
      <bottom>
        <color indexed="63"/>
      </bottom>
    </border>
    <border>
      <left>
        <color indexed="63"/>
      </left>
      <right style="medium"/>
      <top style="dashed"/>
      <bottom>
        <color indexed="63"/>
      </bottom>
    </border>
    <border>
      <left>
        <color indexed="63"/>
      </left>
      <right style="medium"/>
      <top style="dashed"/>
      <bottom style="thin"/>
    </border>
    <border>
      <left>
        <color indexed="63"/>
      </left>
      <right style="medium"/>
      <top style="dashed"/>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dotted"/>
    </border>
    <border>
      <left style="medium"/>
      <right style="thin"/>
      <top style="thin"/>
      <bottom style="dotted"/>
    </border>
    <border>
      <left>
        <color indexed="63"/>
      </left>
      <right style="thin"/>
      <top>
        <color indexed="63"/>
      </top>
      <bottom style="dotted"/>
    </border>
    <border>
      <left style="medium"/>
      <right style="thin"/>
      <top>
        <color indexed="63"/>
      </top>
      <bottom style="dotted"/>
    </border>
    <border>
      <left style="thin"/>
      <right style="thin"/>
      <top style="dotted"/>
      <bottom style="thin"/>
    </border>
    <border>
      <left style="thin"/>
      <right style="thin"/>
      <top style="medium"/>
      <bottom style="medium"/>
    </border>
    <border>
      <left style="thin"/>
      <right style="medium"/>
      <top>
        <color indexed="63"/>
      </top>
      <bottom style="dashed"/>
    </border>
    <border>
      <left style="thin"/>
      <right style="medium"/>
      <top style="double"/>
      <bottom style="double"/>
    </border>
    <border>
      <left>
        <color indexed="63"/>
      </left>
      <right style="medium"/>
      <top style="double"/>
      <bottom style="thin"/>
    </border>
    <border>
      <left style="medium"/>
      <right>
        <color indexed="63"/>
      </right>
      <top style="double"/>
      <bottom style="double"/>
    </border>
    <border>
      <left>
        <color indexed="63"/>
      </left>
      <right style="medium"/>
      <top style="double"/>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Protection="0">
      <alignment/>
    </xf>
    <xf numFmtId="0" fontId="8" fillId="0" borderId="0" applyNumberFormat="0" applyFill="0" applyBorder="0" applyAlignment="0" applyProtection="0"/>
  </cellStyleXfs>
  <cellXfs count="1814">
    <xf numFmtId="0" fontId="0" fillId="0" borderId="0" xfId="0" applyAlignment="1">
      <alignment/>
    </xf>
    <xf numFmtId="0" fontId="1" fillId="0" borderId="0" xfId="0" applyFont="1" applyAlignment="1">
      <alignment vertical="center"/>
    </xf>
    <xf numFmtId="0" fontId="1" fillId="0" borderId="0" xfId="0" applyFont="1" applyFill="1" applyBorder="1" applyAlignment="1">
      <alignment horizontal="right" vertical="center"/>
    </xf>
    <xf numFmtId="0" fontId="5" fillId="0" borderId="0" xfId="0" applyFont="1" applyAlignment="1">
      <alignment vertical="top"/>
    </xf>
    <xf numFmtId="0" fontId="1" fillId="2" borderId="1" xfId="0" applyFont="1" applyFill="1" applyBorder="1" applyAlignment="1">
      <alignment horizontal="lef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2" borderId="6" xfId="0" applyFont="1" applyFill="1" applyBorder="1" applyAlignment="1">
      <alignment horizontal="right" vertical="center"/>
    </xf>
    <xf numFmtId="0" fontId="3" fillId="2" borderId="7" xfId="0" applyFont="1" applyFill="1" applyBorder="1" applyAlignment="1">
      <alignment horizontal="right" vertical="center"/>
    </xf>
    <xf numFmtId="0" fontId="1" fillId="2" borderId="8" xfId="0" applyFont="1" applyFill="1" applyBorder="1" applyAlignment="1">
      <alignment horizontal="left" vertical="center"/>
    </xf>
    <xf numFmtId="0" fontId="3" fillId="2" borderId="9" xfId="0" applyFont="1" applyFill="1" applyBorder="1" applyAlignment="1">
      <alignment horizontal="right" vertical="center"/>
    </xf>
    <xf numFmtId="0" fontId="1" fillId="2" borderId="10" xfId="0" applyFont="1" applyFill="1" applyBorder="1" applyAlignment="1">
      <alignment horizontal="left" vertical="center"/>
    </xf>
    <xf numFmtId="0" fontId="3" fillId="2" borderId="11" xfId="0" applyFont="1" applyFill="1" applyBorder="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1" fillId="2" borderId="12" xfId="0" applyFont="1" applyFill="1" applyBorder="1" applyAlignment="1">
      <alignment horizontal="right" vertical="center"/>
    </xf>
    <xf numFmtId="176" fontId="1" fillId="2" borderId="4" xfId="15" applyNumberFormat="1" applyFont="1" applyFill="1" applyBorder="1" applyAlignment="1">
      <alignment horizontal="right" vertical="center"/>
    </xf>
    <xf numFmtId="176" fontId="1" fillId="2" borderId="5" xfId="15" applyNumberFormat="1" applyFont="1" applyFill="1" applyBorder="1" applyAlignment="1">
      <alignment horizontal="right" vertical="center"/>
    </xf>
    <xf numFmtId="176" fontId="1" fillId="2" borderId="3" xfId="15" applyNumberFormat="1" applyFont="1" applyFill="1" applyBorder="1" applyAlignment="1">
      <alignment horizontal="right" vertical="center"/>
    </xf>
    <xf numFmtId="0" fontId="9" fillId="0" borderId="0" xfId="0" applyFont="1" applyAlignment="1">
      <alignment horizontal="center"/>
    </xf>
    <xf numFmtId="0" fontId="9" fillId="0" borderId="0" xfId="0" applyFont="1" applyAlignment="1">
      <alignment horizontal="center" vertical="center"/>
    </xf>
    <xf numFmtId="0" fontId="3" fillId="0" borderId="0" xfId="0" applyFont="1" applyAlignment="1">
      <alignment vertical="center"/>
    </xf>
    <xf numFmtId="0" fontId="3" fillId="0" borderId="13" xfId="0" applyFont="1" applyBorder="1" applyAlignment="1">
      <alignment vertical="center"/>
    </xf>
    <xf numFmtId="0" fontId="5" fillId="0" borderId="14" xfId="0" applyFont="1" applyBorder="1" applyAlignment="1">
      <alignment vertical="top"/>
    </xf>
    <xf numFmtId="0" fontId="1" fillId="0" borderId="14" xfId="0" applyFont="1" applyBorder="1" applyAlignment="1">
      <alignment vertical="center"/>
    </xf>
    <xf numFmtId="0" fontId="1" fillId="2" borderId="15" xfId="0" applyFont="1" applyFill="1" applyBorder="1" applyAlignment="1">
      <alignment horizontal="right" vertical="center"/>
    </xf>
    <xf numFmtId="0" fontId="0" fillId="0" borderId="0" xfId="0" applyFont="1" applyAlignment="1">
      <alignment horizontal="right"/>
    </xf>
    <xf numFmtId="0" fontId="1" fillId="0" borderId="0" xfId="0" applyFont="1" applyFill="1" applyBorder="1" applyAlignment="1">
      <alignment horizontal="left" vertical="center"/>
    </xf>
    <xf numFmtId="0" fontId="1" fillId="2" borderId="16" xfId="0" applyFont="1" applyFill="1" applyBorder="1" applyAlignment="1">
      <alignment horizontal="right" vertical="center"/>
    </xf>
    <xf numFmtId="0" fontId="0" fillId="0" borderId="0" xfId="0" applyFont="1" applyAlignment="1">
      <alignment horizontal="right" vertical="center"/>
    </xf>
    <xf numFmtId="0" fontId="1" fillId="2" borderId="13" xfId="0" applyFont="1" applyFill="1" applyBorder="1" applyAlignment="1">
      <alignment horizontal="right" vertical="center"/>
    </xf>
    <xf numFmtId="176" fontId="0" fillId="2" borderId="17" xfId="15" applyNumberFormat="1" applyFont="1" applyFill="1" applyBorder="1" applyAlignment="1">
      <alignment horizontal="left" vertical="center"/>
    </xf>
    <xf numFmtId="0" fontId="0" fillId="0" borderId="18" xfId="0" applyFont="1" applyBorder="1" applyAlignment="1">
      <alignment horizontal="right"/>
    </xf>
    <xf numFmtId="0" fontId="0" fillId="0" borderId="11" xfId="0" applyFont="1" applyBorder="1" applyAlignment="1">
      <alignment horizontal="right"/>
    </xf>
    <xf numFmtId="0" fontId="5" fillId="0" borderId="0" xfId="21" applyFont="1" applyAlignment="1">
      <alignment vertical="center"/>
    </xf>
    <xf numFmtId="0" fontId="10" fillId="0" borderId="0" xfId="21" applyFont="1" applyAlignment="1">
      <alignment horizontal="right" vertical="center"/>
    </xf>
    <xf numFmtId="0" fontId="5" fillId="0" borderId="0" xfId="21" applyFont="1">
      <alignment/>
    </xf>
    <xf numFmtId="0" fontId="5" fillId="2" borderId="19" xfId="21" applyFont="1" applyFill="1" applyBorder="1" applyAlignment="1">
      <alignment horizontal="left" vertical="center"/>
    </xf>
    <xf numFmtId="0" fontId="5" fillId="2" borderId="16" xfId="21" applyFont="1" applyFill="1" applyBorder="1" applyAlignment="1">
      <alignment horizontal="left" vertical="center"/>
    </xf>
    <xf numFmtId="0" fontId="5" fillId="2" borderId="1" xfId="21" applyFont="1" applyFill="1" applyBorder="1" applyAlignment="1">
      <alignment horizontal="center" vertical="center"/>
    </xf>
    <xf numFmtId="0" fontId="5" fillId="2" borderId="2" xfId="21" applyFont="1" applyFill="1" applyBorder="1" applyAlignment="1">
      <alignment horizontal="center" vertical="center"/>
    </xf>
    <xf numFmtId="0" fontId="5" fillId="0" borderId="18" xfId="21" applyFont="1" applyBorder="1" applyAlignment="1">
      <alignment horizontal="center" vertical="center"/>
    </xf>
    <xf numFmtId="0" fontId="5" fillId="0" borderId="18" xfId="21" applyFont="1" applyFill="1" applyBorder="1" applyAlignment="1">
      <alignment horizontal="center" vertical="center"/>
    </xf>
    <xf numFmtId="0" fontId="5" fillId="0" borderId="0" xfId="21" applyFont="1" applyFill="1" applyAlignment="1">
      <alignment horizontal="center" vertical="center"/>
    </xf>
    <xf numFmtId="0" fontId="5" fillId="0" borderId="0" xfId="21" applyFont="1" applyAlignment="1">
      <alignment horizontal="center" vertical="center"/>
    </xf>
    <xf numFmtId="0" fontId="5" fillId="0" borderId="11" xfId="21" applyFont="1" applyBorder="1">
      <alignment/>
    </xf>
    <xf numFmtId="0" fontId="10" fillId="0" borderId="11" xfId="21" applyFont="1" applyBorder="1" applyAlignment="1">
      <alignment horizontal="right"/>
    </xf>
    <xf numFmtId="0" fontId="5" fillId="2" borderId="13" xfId="21" applyFont="1" applyFill="1" applyBorder="1" applyAlignment="1">
      <alignment horizontal="left" vertical="center"/>
    </xf>
    <xf numFmtId="0" fontId="5" fillId="0" borderId="0" xfId="21" applyFont="1" applyFill="1">
      <alignment/>
    </xf>
    <xf numFmtId="0" fontId="5" fillId="0" borderId="0" xfId="21" applyFont="1" applyAlignment="1">
      <alignment horizontal="left"/>
    </xf>
    <xf numFmtId="0" fontId="5" fillId="0" borderId="0" xfId="21" applyFont="1" applyAlignment="1">
      <alignment/>
    </xf>
    <xf numFmtId="176" fontId="5" fillId="0" borderId="0" xfId="15" applyNumberFormat="1" applyFont="1" applyFill="1" applyAlignment="1">
      <alignment vertical="center"/>
    </xf>
    <xf numFmtId="38" fontId="5" fillId="0" borderId="1" xfId="17" applyFont="1" applyBorder="1" applyAlignment="1">
      <alignment horizontal="right" vertical="center"/>
    </xf>
    <xf numFmtId="38" fontId="5" fillId="0" borderId="0" xfId="17" applyFont="1" applyBorder="1" applyAlignment="1">
      <alignment horizontal="right" vertical="center"/>
    </xf>
    <xf numFmtId="38" fontId="5" fillId="0" borderId="2" xfId="17" applyFont="1" applyBorder="1" applyAlignment="1">
      <alignment horizontal="right" vertical="center"/>
    </xf>
    <xf numFmtId="38" fontId="5" fillId="0" borderId="11" xfId="17" applyFont="1" applyBorder="1" applyAlignment="1">
      <alignment horizontal="right" vertical="center"/>
    </xf>
    <xf numFmtId="0" fontId="12" fillId="0" borderId="0" xfId="0" applyFont="1" applyFill="1" applyAlignment="1">
      <alignment vertical="center"/>
    </xf>
    <xf numFmtId="176" fontId="12" fillId="0" borderId="0" xfId="0" applyNumberFormat="1" applyFont="1" applyAlignment="1">
      <alignment vertical="center"/>
    </xf>
    <xf numFmtId="0" fontId="5" fillId="0" borderId="0" xfId="21" applyFont="1" applyAlignment="1">
      <alignment vertical="center" wrapTex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3" fillId="4" borderId="20"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4" borderId="23" xfId="0" applyFont="1" applyFill="1" applyBorder="1" applyAlignment="1">
      <alignment horizontal="center" vertical="center"/>
    </xf>
    <xf numFmtId="0" fontId="3" fillId="5" borderId="25" xfId="0" applyFont="1" applyFill="1" applyBorder="1" applyAlignment="1">
      <alignment horizontal="center" vertical="center"/>
    </xf>
    <xf numFmtId="0" fontId="1" fillId="2" borderId="17" xfId="0" applyFont="1" applyFill="1" applyBorder="1" applyAlignment="1">
      <alignment horizontal="left" vertical="center"/>
    </xf>
    <xf numFmtId="0" fontId="1" fillId="2" borderId="15" xfId="0" applyFont="1" applyFill="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31" xfId="0" applyFont="1" applyFill="1" applyBorder="1" applyAlignment="1">
      <alignment horizontal="center" vertical="center"/>
    </xf>
    <xf numFmtId="0" fontId="1" fillId="2" borderId="19" xfId="0" applyFont="1" applyFill="1" applyBorder="1" applyAlignment="1">
      <alignment vertical="center"/>
    </xf>
    <xf numFmtId="0" fontId="1" fillId="2" borderId="16" xfId="0" applyFont="1" applyFill="1" applyBorder="1" applyAlignment="1">
      <alignment vertical="center"/>
    </xf>
    <xf numFmtId="0" fontId="1" fillId="2" borderId="32" xfId="0" applyFont="1" applyFill="1" applyBorder="1" applyAlignment="1">
      <alignment vertical="center"/>
    </xf>
    <xf numFmtId="0" fontId="1" fillId="2" borderId="5" xfId="0" applyFont="1" applyFill="1" applyBorder="1" applyAlignment="1">
      <alignment vertical="center"/>
    </xf>
    <xf numFmtId="0" fontId="1" fillId="0" borderId="0" xfId="0" applyFont="1" applyAlignment="1">
      <alignment/>
    </xf>
    <xf numFmtId="0" fontId="1" fillId="0" borderId="18" xfId="0" applyFont="1" applyBorder="1" applyAlignment="1">
      <alignment/>
    </xf>
    <xf numFmtId="9" fontId="14" fillId="0" borderId="0" xfId="15" applyNumberFormat="1" applyFont="1" applyAlignment="1">
      <alignment/>
    </xf>
    <xf numFmtId="0" fontId="1" fillId="2" borderId="13" xfId="0" applyFont="1" applyFill="1" applyBorder="1" applyAlignment="1">
      <alignment horizontal="left" vertical="center"/>
    </xf>
    <xf numFmtId="0" fontId="3" fillId="5" borderId="33" xfId="0" applyFont="1" applyFill="1" applyBorder="1" applyAlignment="1">
      <alignment horizontal="center" vertical="center"/>
    </xf>
    <xf numFmtId="176" fontId="12" fillId="0" borderId="0" xfId="15" applyNumberFormat="1" applyFont="1" applyFill="1" applyAlignment="1">
      <alignment vertical="center"/>
    </xf>
    <xf numFmtId="38" fontId="1" fillId="0" borderId="0" xfId="17" applyFont="1" applyAlignment="1">
      <alignment horizontal="right" vertical="center"/>
    </xf>
    <xf numFmtId="0" fontId="3" fillId="5" borderId="34" xfId="0" applyFont="1" applyFill="1" applyBorder="1" applyAlignment="1">
      <alignment horizontal="center" vertical="center"/>
    </xf>
    <xf numFmtId="0" fontId="1" fillId="2" borderId="35" xfId="0" applyFont="1" applyFill="1" applyBorder="1" applyAlignment="1">
      <alignment vertical="center"/>
    </xf>
    <xf numFmtId="0" fontId="1" fillId="2" borderId="18" xfId="0" applyFont="1" applyFill="1" applyBorder="1" applyAlignment="1">
      <alignment vertical="center"/>
    </xf>
    <xf numFmtId="0" fontId="1" fillId="0" borderId="0" xfId="0" applyFont="1" applyAlignment="1">
      <alignment horizontal="right" vertical="center"/>
    </xf>
    <xf numFmtId="0" fontId="12" fillId="2" borderId="19" xfId="0" applyFont="1" applyFill="1" applyBorder="1" applyAlignment="1">
      <alignment horizontal="left" vertical="center"/>
    </xf>
    <xf numFmtId="0" fontId="1" fillId="2" borderId="36" xfId="0" applyFont="1" applyFill="1" applyBorder="1" applyAlignment="1">
      <alignment horizontal="left" vertical="center"/>
    </xf>
    <xf numFmtId="176" fontId="1" fillId="0" borderId="0" xfId="0" applyNumberFormat="1" applyFont="1" applyAlignment="1">
      <alignment/>
    </xf>
    <xf numFmtId="0" fontId="1" fillId="2" borderId="37" xfId="0" applyFont="1" applyFill="1" applyBorder="1" applyAlignment="1">
      <alignment horizontal="left" vertical="center"/>
    </xf>
    <xf numFmtId="0" fontId="1" fillId="2" borderId="38" xfId="0" applyFont="1" applyFill="1" applyBorder="1" applyAlignment="1">
      <alignment horizontal="right" vertical="center"/>
    </xf>
    <xf numFmtId="0" fontId="12" fillId="0" borderId="0" xfId="0" applyFont="1" applyFill="1" applyBorder="1" applyAlignment="1">
      <alignment horizontal="right" vertical="center"/>
    </xf>
    <xf numFmtId="176" fontId="1" fillId="0" borderId="0" xfId="0" applyNumberFormat="1" applyFont="1" applyFill="1" applyAlignment="1">
      <alignment/>
    </xf>
    <xf numFmtId="0" fontId="1" fillId="0" borderId="0" xfId="0" applyFont="1" applyFill="1" applyAlignment="1">
      <alignment/>
    </xf>
    <xf numFmtId="0" fontId="1" fillId="2" borderId="39" xfId="0" applyFont="1" applyFill="1" applyBorder="1" applyAlignment="1">
      <alignment horizontal="left" vertical="center"/>
    </xf>
    <xf numFmtId="176" fontId="1" fillId="2" borderId="36" xfId="15" applyNumberFormat="1" applyFont="1" applyFill="1" applyBorder="1" applyAlignment="1">
      <alignment horizontal="left" vertical="center"/>
    </xf>
    <xf numFmtId="176" fontId="1" fillId="0" borderId="0" xfId="15" applyNumberFormat="1" applyFont="1" applyAlignment="1">
      <alignment/>
    </xf>
    <xf numFmtId="176" fontId="1" fillId="2" borderId="17" xfId="15" applyNumberFormat="1" applyFont="1" applyFill="1" applyBorder="1" applyAlignment="1">
      <alignment horizontal="left" vertical="center"/>
    </xf>
    <xf numFmtId="176" fontId="1" fillId="2" borderId="32" xfId="15" applyNumberFormat="1" applyFont="1" applyFill="1" applyBorder="1" applyAlignment="1">
      <alignment horizontal="left" vertical="center"/>
    </xf>
    <xf numFmtId="0" fontId="12" fillId="0" borderId="0" xfId="0" applyFont="1" applyFill="1" applyBorder="1" applyAlignment="1">
      <alignment horizontal="center" vertical="center"/>
    </xf>
    <xf numFmtId="0" fontId="1" fillId="2" borderId="32" xfId="0" applyFont="1" applyFill="1" applyBorder="1" applyAlignment="1">
      <alignment horizontal="left" vertical="center"/>
    </xf>
    <xf numFmtId="0" fontId="1" fillId="0" borderId="13" xfId="0" applyFont="1" applyBorder="1" applyAlignment="1">
      <alignment/>
    </xf>
    <xf numFmtId="0" fontId="1" fillId="0" borderId="0" xfId="0" applyFont="1" applyBorder="1" applyAlignment="1">
      <alignment/>
    </xf>
    <xf numFmtId="0" fontId="15" fillId="0" borderId="0" xfId="0" applyFont="1" applyBorder="1" applyAlignment="1">
      <alignment/>
    </xf>
    <xf numFmtId="0" fontId="3" fillId="0" borderId="0" xfId="0" applyFont="1" applyBorder="1" applyAlignment="1">
      <alignment/>
    </xf>
    <xf numFmtId="0" fontId="1" fillId="0" borderId="11" xfId="0" applyFont="1" applyBorder="1" applyAlignment="1">
      <alignment/>
    </xf>
    <xf numFmtId="0" fontId="1" fillId="0" borderId="0" xfId="0" applyFont="1" applyAlignment="1">
      <alignment horizontal="right"/>
    </xf>
    <xf numFmtId="0" fontId="12" fillId="0" borderId="0" xfId="0" applyFont="1" applyAlignment="1">
      <alignment/>
    </xf>
    <xf numFmtId="0" fontId="1" fillId="0" borderId="0" xfId="0" applyFont="1" applyFill="1" applyBorder="1" applyAlignment="1">
      <alignment/>
    </xf>
    <xf numFmtId="176" fontId="12" fillId="0" borderId="0" xfId="15" applyNumberFormat="1" applyFont="1" applyFill="1" applyBorder="1" applyAlignment="1">
      <alignment horizontal="right" vertical="center"/>
    </xf>
    <xf numFmtId="176" fontId="12" fillId="0" borderId="0" xfId="15" applyNumberFormat="1" applyFont="1" applyFill="1" applyBorder="1" applyAlignment="1">
      <alignment vertical="center"/>
    </xf>
    <xf numFmtId="176" fontId="12" fillId="0" borderId="0" xfId="0" applyNumberFormat="1" applyFont="1" applyAlignment="1">
      <alignment horizontal="right" vertical="center"/>
    </xf>
    <xf numFmtId="184" fontId="1" fillId="0" borderId="0" xfId="0" applyNumberFormat="1" applyFont="1" applyAlignment="1">
      <alignment/>
    </xf>
    <xf numFmtId="9" fontId="12" fillId="0" borderId="0" xfId="15" applyFont="1" applyAlignment="1">
      <alignment/>
    </xf>
    <xf numFmtId="0" fontId="3" fillId="3" borderId="29" xfId="0" applyFont="1" applyFill="1" applyBorder="1" applyAlignment="1">
      <alignment horizontal="center" vertical="center"/>
    </xf>
    <xf numFmtId="38" fontId="1" fillId="0" borderId="0" xfId="17" applyFont="1" applyFill="1" applyAlignment="1">
      <alignment horizontal="right" vertical="center"/>
    </xf>
    <xf numFmtId="0" fontId="0" fillId="0" borderId="11" xfId="0" applyFont="1" applyBorder="1" applyAlignment="1">
      <alignment horizontal="right"/>
    </xf>
    <xf numFmtId="0" fontId="1" fillId="2" borderId="11" xfId="0" applyFont="1" applyFill="1" applyBorder="1" applyAlignment="1">
      <alignment horizontal="center" vertical="center"/>
    </xf>
    <xf numFmtId="38" fontId="1" fillId="0" borderId="1" xfId="17" applyFont="1" applyBorder="1" applyAlignment="1">
      <alignment horizontal="right" vertical="center"/>
    </xf>
    <xf numFmtId="38" fontId="1" fillId="0" borderId="0" xfId="17" applyFont="1" applyBorder="1" applyAlignment="1">
      <alignment horizontal="right" vertical="center"/>
    </xf>
    <xf numFmtId="38" fontId="1" fillId="0" borderId="18" xfId="17" applyFont="1" applyBorder="1" applyAlignment="1">
      <alignment horizontal="right" vertical="center"/>
    </xf>
    <xf numFmtId="38" fontId="1" fillId="0" borderId="2" xfId="17" applyFont="1" applyBorder="1" applyAlignment="1">
      <alignment horizontal="right" vertical="center"/>
    </xf>
    <xf numFmtId="176" fontId="12" fillId="6" borderId="40" xfId="15" applyNumberFormat="1" applyFont="1" applyFill="1" applyBorder="1" applyAlignment="1">
      <alignment horizontal="right" vertical="center"/>
    </xf>
    <xf numFmtId="184" fontId="12" fillId="0" borderId="0" xfId="0" applyNumberFormat="1" applyFont="1" applyFill="1" applyBorder="1" applyAlignment="1">
      <alignment horizontal="right" vertical="center"/>
    </xf>
    <xf numFmtId="176" fontId="12" fillId="6" borderId="41" xfId="15" applyNumberFormat="1" applyFont="1" applyFill="1" applyBorder="1" applyAlignment="1">
      <alignment horizontal="center" vertical="center"/>
    </xf>
    <xf numFmtId="176" fontId="12" fillId="6" borderId="40" xfId="15" applyNumberFormat="1" applyFont="1" applyFill="1" applyBorder="1" applyAlignment="1">
      <alignment horizontal="center" vertical="center"/>
    </xf>
    <xf numFmtId="0" fontId="1" fillId="0" borderId="0" xfId="21" applyFont="1">
      <alignment/>
    </xf>
    <xf numFmtId="0" fontId="3" fillId="5" borderId="42" xfId="21" applyFont="1" applyFill="1" applyBorder="1" applyAlignment="1">
      <alignment horizontal="center" vertical="center"/>
    </xf>
    <xf numFmtId="0" fontId="3" fillId="5" borderId="21" xfId="21" applyFont="1" applyFill="1" applyBorder="1" applyAlignment="1">
      <alignment horizontal="center" vertical="center"/>
    </xf>
    <xf numFmtId="0" fontId="3" fillId="5" borderId="22" xfId="21" applyFont="1" applyFill="1" applyBorder="1" applyAlignment="1">
      <alignment horizontal="center" vertical="center"/>
    </xf>
    <xf numFmtId="0" fontId="1" fillId="0" borderId="0" xfId="21" applyFont="1" applyFill="1" applyBorder="1">
      <alignment/>
    </xf>
    <xf numFmtId="0" fontId="3" fillId="5" borderId="43" xfId="21" applyFont="1" applyFill="1" applyBorder="1" applyAlignment="1">
      <alignment horizontal="center" vertical="center"/>
    </xf>
    <xf numFmtId="0" fontId="3" fillId="5" borderId="31" xfId="21" applyFont="1" applyFill="1" applyBorder="1" applyAlignment="1">
      <alignment horizontal="center" vertical="center"/>
    </xf>
    <xf numFmtId="0" fontId="3" fillId="5" borderId="25" xfId="21" applyFont="1" applyFill="1" applyBorder="1" applyAlignment="1">
      <alignment horizontal="center" vertical="center"/>
    </xf>
    <xf numFmtId="0" fontId="1" fillId="0" borderId="13" xfId="0" applyFont="1" applyBorder="1" applyAlignment="1">
      <alignment horizontal="right"/>
    </xf>
    <xf numFmtId="0" fontId="3" fillId="4" borderId="22" xfId="0" applyFont="1" applyFill="1" applyBorder="1" applyAlignment="1">
      <alignment horizontal="center" vertical="center"/>
    </xf>
    <xf numFmtId="0" fontId="14" fillId="0" borderId="0" xfId="0" applyFont="1" applyAlignment="1">
      <alignment/>
    </xf>
    <xf numFmtId="1" fontId="1" fillId="0" borderId="0" xfId="0" applyNumberFormat="1" applyFont="1" applyAlignment="1">
      <alignment/>
    </xf>
    <xf numFmtId="38" fontId="1" fillId="0" borderId="0" xfId="0" applyNumberFormat="1" applyFont="1" applyAlignment="1">
      <alignment/>
    </xf>
    <xf numFmtId="0" fontId="12" fillId="0" borderId="0" xfId="0" applyFont="1" applyAlignment="1">
      <alignment vertical="center"/>
    </xf>
    <xf numFmtId="176" fontId="3" fillId="6" borderId="44" xfId="15" applyNumberFormat="1" applyFont="1" applyFill="1" applyBorder="1" applyAlignment="1">
      <alignment horizontal="right" vertical="center"/>
    </xf>
    <xf numFmtId="176" fontId="3" fillId="6" borderId="45" xfId="15" applyNumberFormat="1" applyFont="1" applyFill="1" applyBorder="1" applyAlignment="1">
      <alignment horizontal="right" vertical="center"/>
    </xf>
    <xf numFmtId="176" fontId="3" fillId="5" borderId="46" xfId="15" applyNumberFormat="1" applyFont="1" applyFill="1" applyBorder="1" applyAlignment="1">
      <alignment horizontal="center" vertical="center"/>
    </xf>
    <xf numFmtId="176" fontId="3" fillId="5" borderId="44" xfId="15" applyNumberFormat="1" applyFont="1" applyFill="1" applyBorder="1" applyAlignment="1">
      <alignment horizontal="right" vertical="center"/>
    </xf>
    <xf numFmtId="176" fontId="3" fillId="5" borderId="47" xfId="15" applyNumberFormat="1" applyFont="1" applyFill="1" applyBorder="1" applyAlignment="1">
      <alignment horizontal="center" vertical="center"/>
    </xf>
    <xf numFmtId="176" fontId="3" fillId="5" borderId="47" xfId="15" applyNumberFormat="1" applyFont="1" applyFill="1" applyBorder="1" applyAlignment="1">
      <alignment horizontal="right" vertical="center"/>
    </xf>
    <xf numFmtId="212" fontId="3" fillId="5" borderId="48" xfId="0" applyNumberFormat="1" applyFont="1" applyFill="1" applyBorder="1" applyAlignment="1">
      <alignment horizontal="right" vertical="center"/>
    </xf>
    <xf numFmtId="212" fontId="3" fillId="5" borderId="49" xfId="0" applyNumberFormat="1" applyFont="1" applyFill="1" applyBorder="1" applyAlignment="1">
      <alignment horizontal="right" vertical="center"/>
    </xf>
    <xf numFmtId="176" fontId="1" fillId="6" borderId="50" xfId="15" applyNumberFormat="1" applyFont="1" applyFill="1" applyBorder="1" applyAlignment="1">
      <alignment horizontal="right" vertical="center"/>
    </xf>
    <xf numFmtId="176" fontId="1" fillId="6" borderId="50" xfId="15" applyNumberFormat="1" applyFont="1" applyFill="1" applyBorder="1" applyAlignment="1">
      <alignment vertical="center"/>
    </xf>
    <xf numFmtId="176" fontId="1" fillId="6" borderId="51" xfId="15" applyNumberFormat="1" applyFont="1" applyFill="1" applyBorder="1" applyAlignment="1">
      <alignment horizontal="right" vertical="center"/>
    </xf>
    <xf numFmtId="176" fontId="1" fillId="6" borderId="45" xfId="15" applyNumberFormat="1" applyFont="1" applyFill="1" applyBorder="1" applyAlignment="1">
      <alignment horizontal="right" vertical="center"/>
    </xf>
    <xf numFmtId="176" fontId="1" fillId="6" borderId="44" xfId="15" applyNumberFormat="1" applyFont="1" applyFill="1" applyBorder="1" applyAlignment="1">
      <alignment horizontal="right" vertical="center"/>
    </xf>
    <xf numFmtId="176" fontId="1" fillId="6" borderId="46" xfId="15" applyNumberFormat="1" applyFont="1" applyFill="1" applyBorder="1" applyAlignment="1">
      <alignment horizontal="right" vertical="center"/>
    </xf>
    <xf numFmtId="176" fontId="1" fillId="5" borderId="47" xfId="15" applyNumberFormat="1" applyFont="1" applyFill="1" applyBorder="1" applyAlignment="1">
      <alignment vertical="center"/>
    </xf>
    <xf numFmtId="176" fontId="1" fillId="6" borderId="52" xfId="15" applyNumberFormat="1" applyFont="1" applyFill="1" applyBorder="1" applyAlignment="1">
      <alignment horizontal="right" vertical="center"/>
    </xf>
    <xf numFmtId="176" fontId="1" fillId="6" borderId="53" xfId="15" applyNumberFormat="1" applyFont="1" applyFill="1" applyBorder="1" applyAlignment="1">
      <alignment horizontal="right" vertical="center"/>
    </xf>
    <xf numFmtId="176" fontId="1" fillId="6" borderId="14" xfId="15" applyNumberFormat="1" applyFont="1" applyFill="1" applyBorder="1" applyAlignment="1">
      <alignment horizontal="right" vertical="center"/>
    </xf>
    <xf numFmtId="176" fontId="1" fillId="6" borderId="54" xfId="15" applyNumberFormat="1" applyFont="1" applyFill="1" applyBorder="1" applyAlignment="1">
      <alignment horizontal="right" vertical="center"/>
    </xf>
    <xf numFmtId="176" fontId="1" fillId="6" borderId="54" xfId="15" applyNumberFormat="1" applyFont="1" applyFill="1" applyBorder="1" applyAlignment="1">
      <alignment vertical="center"/>
    </xf>
    <xf numFmtId="176" fontId="1" fillId="5" borderId="55" xfId="15" applyNumberFormat="1" applyFont="1" applyFill="1" applyBorder="1" applyAlignment="1">
      <alignment vertical="center"/>
    </xf>
    <xf numFmtId="176" fontId="1" fillId="6" borderId="47" xfId="15" applyNumberFormat="1" applyFont="1" applyFill="1" applyBorder="1" applyAlignment="1">
      <alignment horizontal="right" vertical="center"/>
    </xf>
    <xf numFmtId="176" fontId="1" fillId="6" borderId="47" xfId="15" applyNumberFormat="1" applyFont="1" applyFill="1" applyBorder="1" applyAlignment="1">
      <alignment vertical="center"/>
    </xf>
    <xf numFmtId="212" fontId="1" fillId="6" borderId="56" xfId="17" applyNumberFormat="1" applyFont="1" applyFill="1" applyBorder="1" applyAlignment="1">
      <alignment horizontal="right" vertical="center"/>
    </xf>
    <xf numFmtId="212" fontId="1" fillId="6" borderId="57" xfId="17" applyNumberFormat="1" applyFont="1" applyFill="1" applyBorder="1" applyAlignment="1">
      <alignment horizontal="right" vertical="center"/>
    </xf>
    <xf numFmtId="212" fontId="1" fillId="5" borderId="58" xfId="17" applyNumberFormat="1" applyFont="1" applyFill="1" applyBorder="1" applyAlignment="1">
      <alignment horizontal="right" vertical="center"/>
    </xf>
    <xf numFmtId="212" fontId="1" fillId="6" borderId="59" xfId="17" applyNumberFormat="1" applyFont="1" applyFill="1" applyBorder="1" applyAlignment="1">
      <alignment horizontal="right" vertical="center"/>
    </xf>
    <xf numFmtId="212" fontId="1" fillId="6" borderId="60" xfId="17" applyNumberFormat="1" applyFont="1" applyFill="1" applyBorder="1" applyAlignment="1">
      <alignment horizontal="right" vertical="center"/>
    </xf>
    <xf numFmtId="212" fontId="1" fillId="5" borderId="47" xfId="17" applyNumberFormat="1" applyFont="1" applyFill="1" applyBorder="1" applyAlignment="1">
      <alignment horizontal="right" vertical="center"/>
    </xf>
    <xf numFmtId="176" fontId="3" fillId="6" borderId="61" xfId="15" applyNumberFormat="1" applyFont="1" applyFill="1" applyBorder="1" applyAlignment="1">
      <alignment horizontal="right" vertical="center"/>
    </xf>
    <xf numFmtId="176" fontId="3" fillId="5" borderId="32" xfId="15" applyNumberFormat="1" applyFont="1" applyFill="1" applyBorder="1" applyAlignment="1">
      <alignment horizontal="center" vertical="center"/>
    </xf>
    <xf numFmtId="176" fontId="3" fillId="5" borderId="62" xfId="15" applyNumberFormat="1" applyFont="1" applyFill="1" applyBorder="1" applyAlignment="1">
      <alignment horizontal="center" vertical="center"/>
    </xf>
    <xf numFmtId="176" fontId="3" fillId="5" borderId="62" xfId="15" applyNumberFormat="1" applyFont="1" applyFill="1" applyBorder="1" applyAlignment="1">
      <alignment horizontal="right" vertical="center"/>
    </xf>
    <xf numFmtId="176" fontId="1" fillId="5" borderId="63" xfId="15" applyNumberFormat="1" applyFont="1" applyFill="1" applyBorder="1" applyAlignment="1">
      <alignment horizontal="right" vertical="center"/>
    </xf>
    <xf numFmtId="176" fontId="1" fillId="5" borderId="57" xfId="15" applyNumberFormat="1" applyFont="1" applyFill="1" applyBorder="1" applyAlignment="1">
      <alignment horizontal="right" vertical="center"/>
    </xf>
    <xf numFmtId="176" fontId="1" fillId="5" borderId="64" xfId="15" applyNumberFormat="1" applyFont="1" applyFill="1" applyBorder="1" applyAlignment="1">
      <alignment horizontal="right" vertical="center"/>
    </xf>
    <xf numFmtId="176" fontId="1" fillId="5" borderId="48" xfId="15" applyNumberFormat="1" applyFont="1" applyFill="1" applyBorder="1" applyAlignment="1">
      <alignment horizontal="right" vertical="center"/>
    </xf>
    <xf numFmtId="176" fontId="1" fillId="5" borderId="50" xfId="15" applyNumberFormat="1" applyFont="1" applyFill="1" applyBorder="1" applyAlignment="1">
      <alignment horizontal="right" vertical="center"/>
    </xf>
    <xf numFmtId="176" fontId="1" fillId="5" borderId="58" xfId="15" applyNumberFormat="1" applyFont="1" applyFill="1" applyBorder="1" applyAlignment="1">
      <alignment horizontal="right" vertical="center"/>
    </xf>
    <xf numFmtId="176" fontId="1" fillId="5" borderId="65" xfId="15" applyNumberFormat="1" applyFont="1" applyFill="1" applyBorder="1" applyAlignment="1">
      <alignment horizontal="right" vertical="center"/>
    </xf>
    <xf numFmtId="176" fontId="1" fillId="6" borderId="60" xfId="15" applyNumberFormat="1" applyFont="1" applyFill="1" applyBorder="1" applyAlignment="1">
      <alignment horizontal="right" vertical="center"/>
    </xf>
    <xf numFmtId="176" fontId="1" fillId="6" borderId="59" xfId="15" applyNumberFormat="1" applyFont="1" applyFill="1" applyBorder="1" applyAlignment="1">
      <alignment horizontal="right" vertical="center"/>
    </xf>
    <xf numFmtId="176" fontId="1" fillId="5" borderId="66" xfId="15" applyNumberFormat="1" applyFont="1" applyFill="1" applyBorder="1" applyAlignment="1">
      <alignment horizontal="right" vertical="center"/>
    </xf>
    <xf numFmtId="176" fontId="1" fillId="5" borderId="41" xfId="15" applyNumberFormat="1" applyFont="1" applyFill="1" applyBorder="1" applyAlignment="1">
      <alignment horizontal="right" vertical="center"/>
    </xf>
    <xf numFmtId="176" fontId="1" fillId="5" borderId="67" xfId="15" applyNumberFormat="1" applyFont="1" applyFill="1" applyBorder="1" applyAlignment="1">
      <alignment horizontal="right" vertical="center"/>
    </xf>
    <xf numFmtId="176" fontId="1" fillId="6" borderId="68" xfId="15" applyNumberFormat="1" applyFont="1" applyFill="1" applyBorder="1" applyAlignment="1">
      <alignment horizontal="right" vertical="center"/>
    </xf>
    <xf numFmtId="176" fontId="3" fillId="5" borderId="61" xfId="15" applyNumberFormat="1" applyFont="1" applyFill="1" applyBorder="1" applyAlignment="1">
      <alignment horizontal="right" vertical="center"/>
    </xf>
    <xf numFmtId="176" fontId="1" fillId="6" borderId="69" xfId="15" applyNumberFormat="1" applyFont="1" applyFill="1" applyBorder="1" applyAlignment="1">
      <alignment vertical="center"/>
    </xf>
    <xf numFmtId="176" fontId="1" fillId="5" borderId="70" xfId="15" applyNumberFormat="1" applyFont="1" applyFill="1" applyBorder="1" applyAlignment="1">
      <alignment vertical="center"/>
    </xf>
    <xf numFmtId="176" fontId="1" fillId="6" borderId="71" xfId="15" applyNumberFormat="1" applyFont="1" applyFill="1" applyBorder="1" applyAlignment="1">
      <alignment vertical="center"/>
    </xf>
    <xf numFmtId="176" fontId="1" fillId="6" borderId="60" xfId="15" applyNumberFormat="1" applyFont="1" applyFill="1" applyBorder="1" applyAlignment="1">
      <alignment vertical="center"/>
    </xf>
    <xf numFmtId="176" fontId="1" fillId="6" borderId="59" xfId="15" applyNumberFormat="1" applyFont="1" applyFill="1" applyBorder="1" applyAlignment="1">
      <alignment vertical="center"/>
    </xf>
    <xf numFmtId="176" fontId="1" fillId="5" borderId="72" xfId="15" applyNumberFormat="1" applyFont="1" applyFill="1" applyBorder="1" applyAlignment="1">
      <alignment vertical="center"/>
    </xf>
    <xf numFmtId="176" fontId="1" fillId="5" borderId="41" xfId="15" applyNumberFormat="1" applyFont="1" applyFill="1" applyBorder="1" applyAlignment="1">
      <alignment vertical="center"/>
    </xf>
    <xf numFmtId="176" fontId="1" fillId="5" borderId="66" xfId="15" applyNumberFormat="1" applyFont="1" applyFill="1" applyBorder="1" applyAlignment="1">
      <alignment vertical="center"/>
    </xf>
    <xf numFmtId="176" fontId="1" fillId="5" borderId="67" xfId="15" applyNumberFormat="1" applyFont="1" applyFill="1" applyBorder="1" applyAlignment="1">
      <alignment vertical="center"/>
    </xf>
    <xf numFmtId="176" fontId="3" fillId="6" borderId="44" xfId="15" applyNumberFormat="1" applyFont="1" applyFill="1" applyBorder="1" applyAlignment="1">
      <alignment horizontal="center" vertical="center"/>
    </xf>
    <xf numFmtId="176" fontId="1" fillId="5" borderId="72" xfId="15" applyNumberFormat="1" applyFont="1" applyFill="1" applyBorder="1" applyAlignment="1">
      <alignment horizontal="right" vertical="center"/>
    </xf>
    <xf numFmtId="9" fontId="1" fillId="5" borderId="0" xfId="15" applyFont="1" applyFill="1" applyBorder="1" applyAlignment="1">
      <alignment horizontal="right" vertical="center"/>
    </xf>
    <xf numFmtId="9" fontId="1" fillId="6" borderId="73" xfId="15" applyFont="1" applyFill="1" applyBorder="1" applyAlignment="1">
      <alignment horizontal="right" vertical="center"/>
    </xf>
    <xf numFmtId="9" fontId="1" fillId="6" borderId="60" xfId="15" applyFont="1" applyFill="1" applyBorder="1" applyAlignment="1">
      <alignment horizontal="right" vertical="center"/>
    </xf>
    <xf numFmtId="9" fontId="1" fillId="5" borderId="74" xfId="15" applyFont="1" applyFill="1" applyBorder="1" applyAlignment="1">
      <alignment horizontal="right" vertical="center"/>
    </xf>
    <xf numFmtId="9" fontId="1" fillId="5" borderId="59" xfId="15" applyFont="1" applyFill="1" applyBorder="1" applyAlignment="1">
      <alignment horizontal="right" vertical="center"/>
    </xf>
    <xf numFmtId="9" fontId="1" fillId="5" borderId="60" xfId="15" applyFont="1" applyFill="1" applyBorder="1" applyAlignment="1">
      <alignment horizontal="right" vertical="center"/>
    </xf>
    <xf numFmtId="9" fontId="1" fillId="5" borderId="11" xfId="15" applyFont="1" applyFill="1" applyBorder="1" applyAlignment="1">
      <alignment horizontal="right" vertical="center"/>
    </xf>
    <xf numFmtId="9" fontId="1" fillId="5" borderId="10" xfId="15" applyFont="1" applyFill="1" applyBorder="1" applyAlignment="1">
      <alignment horizontal="right" vertical="center"/>
    </xf>
    <xf numFmtId="9" fontId="1" fillId="5" borderId="49" xfId="15" applyFont="1" applyFill="1" applyBorder="1" applyAlignment="1">
      <alignment horizontal="right" vertical="center"/>
    </xf>
    <xf numFmtId="176" fontId="1" fillId="5" borderId="70" xfId="15" applyNumberFormat="1" applyFont="1" applyFill="1" applyBorder="1" applyAlignment="1">
      <alignment horizontal="right" vertical="center"/>
    </xf>
    <xf numFmtId="176" fontId="1" fillId="5" borderId="75" xfId="15" applyNumberFormat="1" applyFont="1" applyFill="1" applyBorder="1" applyAlignment="1">
      <alignment horizontal="right" vertical="center"/>
    </xf>
    <xf numFmtId="9" fontId="1" fillId="6" borderId="76" xfId="15" applyFont="1" applyFill="1" applyBorder="1" applyAlignment="1">
      <alignment horizontal="right" vertical="center"/>
    </xf>
    <xf numFmtId="9" fontId="1" fillId="5" borderId="77" xfId="15" applyFont="1" applyFill="1" applyBorder="1" applyAlignment="1">
      <alignment horizontal="right" vertical="center"/>
    </xf>
    <xf numFmtId="9" fontId="1" fillId="5" borderId="52" xfId="15" applyFont="1" applyFill="1" applyBorder="1" applyAlignment="1">
      <alignment horizontal="right" vertical="center"/>
    </xf>
    <xf numFmtId="9" fontId="1" fillId="5" borderId="14" xfId="15" applyFont="1" applyFill="1" applyBorder="1" applyAlignment="1">
      <alignment horizontal="right" vertical="center"/>
    </xf>
    <xf numFmtId="9" fontId="1" fillId="5" borderId="39" xfId="15" applyFont="1" applyFill="1" applyBorder="1" applyAlignment="1">
      <alignment horizontal="right" vertical="center"/>
    </xf>
    <xf numFmtId="9" fontId="1" fillId="5" borderId="54" xfId="15" applyFont="1" applyFill="1" applyBorder="1" applyAlignment="1">
      <alignment horizontal="right" vertical="center"/>
    </xf>
    <xf numFmtId="9" fontId="1" fillId="5" borderId="53" xfId="15" applyFont="1" applyFill="1" applyBorder="1" applyAlignment="1">
      <alignment horizontal="right" vertical="center"/>
    </xf>
    <xf numFmtId="9" fontId="1" fillId="5" borderId="78" xfId="15" applyFont="1" applyFill="1" applyBorder="1" applyAlignment="1">
      <alignment horizontal="right"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xf>
    <xf numFmtId="197" fontId="3" fillId="5" borderId="64" xfId="17" applyNumberFormat="1" applyFont="1" applyFill="1" applyBorder="1" applyAlignment="1">
      <alignment horizontal="right" vertical="center"/>
    </xf>
    <xf numFmtId="197" fontId="3" fillId="5" borderId="50" xfId="17" applyNumberFormat="1" applyFont="1" applyFill="1" applyBorder="1" applyAlignment="1">
      <alignment horizontal="right" vertical="center"/>
    </xf>
    <xf numFmtId="197" fontId="3" fillId="5" borderId="79" xfId="17" applyNumberFormat="1" applyFont="1" applyFill="1" applyBorder="1" applyAlignment="1">
      <alignment horizontal="right" vertical="center"/>
    </xf>
    <xf numFmtId="197" fontId="3" fillId="5" borderId="58" xfId="17" applyNumberFormat="1" applyFont="1" applyFill="1" applyBorder="1" applyAlignment="1">
      <alignment horizontal="right" vertical="center"/>
    </xf>
    <xf numFmtId="197" fontId="3" fillId="5" borderId="51" xfId="17" applyNumberFormat="1" applyFont="1" applyFill="1" applyBorder="1" applyAlignment="1">
      <alignment horizontal="right" vertical="center"/>
    </xf>
    <xf numFmtId="197" fontId="3" fillId="5" borderId="65" xfId="17" applyNumberFormat="1" applyFont="1" applyFill="1" applyBorder="1" applyAlignment="1">
      <alignment horizontal="right" vertical="center"/>
    </xf>
    <xf numFmtId="197" fontId="3" fillId="5" borderId="80" xfId="17" applyNumberFormat="1" applyFont="1" applyFill="1" applyBorder="1" applyAlignment="1">
      <alignment horizontal="right" vertical="center"/>
    </xf>
    <xf numFmtId="197" fontId="3" fillId="5" borderId="81" xfId="17" applyNumberFormat="1" applyFont="1" applyFill="1" applyBorder="1" applyAlignment="1">
      <alignment horizontal="right" vertical="center"/>
    </xf>
    <xf numFmtId="197" fontId="3" fillId="3" borderId="10" xfId="0" applyNumberFormat="1" applyFont="1" applyFill="1" applyBorder="1" applyAlignment="1">
      <alignment horizontal="right" vertical="center"/>
    </xf>
    <xf numFmtId="197" fontId="3" fillId="5" borderId="49" xfId="0" applyNumberFormat="1" applyFont="1" applyFill="1" applyBorder="1" applyAlignment="1">
      <alignment horizontal="right" vertical="center"/>
    </xf>
    <xf numFmtId="198" fontId="3" fillId="5" borderId="55" xfId="0" applyNumberFormat="1" applyFont="1" applyFill="1" applyBorder="1" applyAlignment="1">
      <alignment horizontal="right" vertical="center"/>
    </xf>
    <xf numFmtId="198" fontId="3" fillId="5" borderId="47" xfId="0" applyNumberFormat="1" applyFont="1" applyFill="1" applyBorder="1" applyAlignment="1">
      <alignment horizontal="right" vertical="center"/>
    </xf>
    <xf numFmtId="0" fontId="12" fillId="0" borderId="0" xfId="0" applyFont="1" applyAlignment="1">
      <alignment/>
    </xf>
    <xf numFmtId="0" fontId="1" fillId="0" borderId="0" xfId="0" applyFont="1" applyAlignment="1">
      <alignment/>
    </xf>
    <xf numFmtId="197" fontId="3" fillId="6" borderId="79" xfId="17" applyNumberFormat="1" applyFont="1" applyFill="1" applyBorder="1" applyAlignment="1">
      <alignment vertical="center"/>
    </xf>
    <xf numFmtId="197" fontId="3" fillId="5" borderId="79" xfId="17" applyNumberFormat="1" applyFont="1" applyFill="1" applyBorder="1" applyAlignment="1">
      <alignment vertical="center"/>
    </xf>
    <xf numFmtId="197" fontId="3" fillId="5" borderId="50" xfId="17" applyNumberFormat="1" applyFont="1" applyFill="1" applyBorder="1" applyAlignment="1">
      <alignment vertical="center"/>
    </xf>
    <xf numFmtId="197" fontId="3" fillId="5" borderId="58" xfId="17" applyNumberFormat="1" applyFont="1" applyFill="1" applyBorder="1" applyAlignment="1">
      <alignment vertical="center"/>
    </xf>
    <xf numFmtId="197" fontId="3" fillId="5" borderId="0" xfId="17" applyNumberFormat="1" applyFont="1" applyFill="1" applyBorder="1" applyAlignment="1">
      <alignment vertical="center"/>
    </xf>
    <xf numFmtId="197" fontId="3" fillId="3" borderId="10" xfId="17" applyNumberFormat="1" applyFont="1" applyFill="1" applyBorder="1" applyAlignment="1">
      <alignment vertical="center"/>
    </xf>
    <xf numFmtId="197" fontId="3" fillId="6" borderId="60" xfId="17" applyNumberFormat="1" applyFont="1" applyFill="1" applyBorder="1" applyAlignment="1">
      <alignment vertical="center"/>
    </xf>
    <xf numFmtId="197" fontId="3" fillId="6" borderId="11" xfId="17" applyNumberFormat="1" applyFont="1" applyFill="1" applyBorder="1" applyAlignment="1">
      <alignment vertical="center"/>
    </xf>
    <xf numFmtId="197" fontId="3" fillId="5" borderId="11" xfId="17" applyNumberFormat="1" applyFont="1" applyFill="1" applyBorder="1" applyAlignment="1">
      <alignment vertical="center"/>
    </xf>
    <xf numFmtId="197" fontId="3" fillId="5" borderId="60" xfId="17" applyNumberFormat="1" applyFont="1" applyFill="1" applyBorder="1" applyAlignment="1">
      <alignment vertical="center"/>
    </xf>
    <xf numFmtId="197" fontId="3" fillId="5" borderId="49" xfId="17" applyNumberFormat="1" applyFont="1" applyFill="1" applyBorder="1" applyAlignment="1">
      <alignment vertical="center"/>
    </xf>
    <xf numFmtId="197" fontId="3" fillId="6" borderId="82" xfId="0" applyNumberFormat="1" applyFont="1" applyFill="1" applyBorder="1" applyAlignment="1">
      <alignment vertical="center"/>
    </xf>
    <xf numFmtId="197" fontId="3" fillId="6" borderId="83" xfId="0" applyNumberFormat="1" applyFont="1" applyFill="1" applyBorder="1" applyAlignment="1">
      <alignment vertical="center"/>
    </xf>
    <xf numFmtId="197" fontId="3" fillId="5" borderId="19" xfId="0" applyNumberFormat="1" applyFont="1" applyFill="1" applyBorder="1" applyAlignment="1">
      <alignment vertical="center"/>
    </xf>
    <xf numFmtId="197" fontId="3" fillId="5" borderId="82" xfId="0" applyNumberFormat="1" applyFont="1" applyFill="1" applyBorder="1" applyAlignment="1">
      <alignment vertical="center"/>
    </xf>
    <xf numFmtId="197" fontId="3" fillId="5" borderId="55" xfId="0" applyNumberFormat="1" applyFont="1" applyFill="1" applyBorder="1" applyAlignment="1">
      <alignment vertical="center"/>
    </xf>
    <xf numFmtId="197" fontId="3" fillId="5" borderId="59" xfId="17" applyNumberFormat="1" applyFont="1" applyFill="1" applyBorder="1" applyAlignment="1">
      <alignment vertical="center"/>
    </xf>
    <xf numFmtId="197" fontId="3" fillId="5" borderId="16" xfId="0" applyNumberFormat="1" applyFont="1" applyFill="1" applyBorder="1" applyAlignment="1">
      <alignment vertical="center"/>
    </xf>
    <xf numFmtId="197" fontId="3" fillId="5" borderId="63" xfId="17" applyNumberFormat="1" applyFont="1" applyFill="1" applyBorder="1" applyAlignment="1">
      <alignment horizontal="right" vertical="center"/>
    </xf>
    <xf numFmtId="197" fontId="3" fillId="5" borderId="56" xfId="17" applyNumberFormat="1" applyFont="1" applyFill="1" applyBorder="1" applyAlignment="1">
      <alignment horizontal="right" vertical="center"/>
    </xf>
    <xf numFmtId="197" fontId="3" fillId="5" borderId="57" xfId="17" applyNumberFormat="1" applyFont="1" applyFill="1" applyBorder="1" applyAlignment="1">
      <alignment horizontal="right" vertical="center"/>
    </xf>
    <xf numFmtId="197" fontId="3" fillId="5" borderId="9" xfId="17" applyNumberFormat="1" applyFont="1" applyFill="1" applyBorder="1" applyAlignment="1">
      <alignment horizontal="right" vertical="center"/>
    </xf>
    <xf numFmtId="197" fontId="3" fillId="5" borderId="48" xfId="17" applyNumberFormat="1" applyFont="1" applyFill="1" applyBorder="1" applyAlignment="1">
      <alignment horizontal="right" vertical="center"/>
    </xf>
    <xf numFmtId="197" fontId="3" fillId="5" borderId="84" xfId="17" applyNumberFormat="1" applyFont="1" applyFill="1" applyBorder="1" applyAlignment="1">
      <alignment horizontal="right" vertical="center"/>
    </xf>
    <xf numFmtId="197" fontId="3" fillId="5" borderId="69" xfId="17" applyNumberFormat="1" applyFont="1" applyFill="1" applyBorder="1" applyAlignment="1">
      <alignment horizontal="right" vertical="center"/>
    </xf>
    <xf numFmtId="197" fontId="3" fillId="5" borderId="0" xfId="17" applyNumberFormat="1" applyFont="1" applyFill="1" applyBorder="1" applyAlignment="1">
      <alignment horizontal="right" vertical="center"/>
    </xf>
    <xf numFmtId="197" fontId="3" fillId="3" borderId="10" xfId="17" applyNumberFormat="1" applyFont="1" applyFill="1" applyBorder="1" applyAlignment="1">
      <alignment horizontal="right" vertical="center"/>
    </xf>
    <xf numFmtId="197" fontId="3" fillId="6" borderId="60" xfId="17" applyNumberFormat="1" applyFont="1" applyFill="1" applyBorder="1" applyAlignment="1">
      <alignment horizontal="right" vertical="center"/>
    </xf>
    <xf numFmtId="197" fontId="3" fillId="6" borderId="11" xfId="17" applyNumberFormat="1" applyFont="1" applyFill="1" applyBorder="1" applyAlignment="1">
      <alignment horizontal="right" vertical="center"/>
    </xf>
    <xf numFmtId="197" fontId="3" fillId="5" borderId="59" xfId="17" applyNumberFormat="1" applyFont="1" applyFill="1" applyBorder="1" applyAlignment="1">
      <alignment horizontal="right" vertical="center"/>
    </xf>
    <xf numFmtId="197" fontId="3" fillId="5" borderId="60" xfId="17" applyNumberFormat="1" applyFont="1" applyFill="1" applyBorder="1" applyAlignment="1">
      <alignment horizontal="right" vertical="center"/>
    </xf>
    <xf numFmtId="197" fontId="3" fillId="5" borderId="11" xfId="17" applyNumberFormat="1" applyFont="1" applyFill="1" applyBorder="1" applyAlignment="1">
      <alignment horizontal="right" vertical="center"/>
    </xf>
    <xf numFmtId="197" fontId="3" fillId="5" borderId="49" xfId="17" applyNumberFormat="1" applyFont="1" applyFill="1" applyBorder="1" applyAlignment="1">
      <alignment horizontal="right" vertical="center"/>
    </xf>
    <xf numFmtId="197" fontId="3" fillId="3" borderId="66" xfId="17" applyNumberFormat="1" applyFont="1" applyFill="1" applyBorder="1" applyAlignment="1">
      <alignment horizontal="right" vertical="center"/>
    </xf>
    <xf numFmtId="197" fontId="3" fillId="6" borderId="41" xfId="17" applyNumberFormat="1" applyFont="1" applyFill="1" applyBorder="1" applyAlignment="1">
      <alignment horizontal="right" vertical="center"/>
    </xf>
    <xf numFmtId="197" fontId="3" fillId="5" borderId="66" xfId="17" applyNumberFormat="1" applyFont="1" applyFill="1" applyBorder="1" applyAlignment="1">
      <alignment horizontal="right" vertical="center"/>
    </xf>
    <xf numFmtId="197" fontId="3" fillId="5" borderId="41" xfId="17" applyNumberFormat="1" applyFont="1" applyFill="1" applyBorder="1" applyAlignment="1">
      <alignment horizontal="right" vertical="center"/>
    </xf>
    <xf numFmtId="197" fontId="3" fillId="5" borderId="85" xfId="17" applyNumberFormat="1" applyFont="1" applyFill="1" applyBorder="1" applyAlignment="1">
      <alignment horizontal="right" vertical="center"/>
    </xf>
    <xf numFmtId="197" fontId="3" fillId="5" borderId="67" xfId="17" applyNumberFormat="1" applyFont="1" applyFill="1" applyBorder="1" applyAlignment="1">
      <alignment horizontal="right" vertical="center"/>
    </xf>
    <xf numFmtId="197" fontId="3" fillId="5" borderId="86" xfId="17" applyNumberFormat="1" applyFont="1" applyFill="1" applyBorder="1" applyAlignment="1">
      <alignment horizontal="right" vertical="center"/>
    </xf>
    <xf numFmtId="197" fontId="3" fillId="6" borderId="57" xfId="0" applyNumberFormat="1" applyFont="1" applyFill="1" applyBorder="1" applyAlignment="1">
      <alignment horizontal="right" vertical="center"/>
    </xf>
    <xf numFmtId="197" fontId="3" fillId="6" borderId="79" xfId="0" applyNumberFormat="1" applyFont="1" applyFill="1" applyBorder="1" applyAlignment="1">
      <alignment horizontal="right" vertical="center"/>
    </xf>
    <xf numFmtId="197" fontId="3" fillId="6" borderId="51" xfId="0" applyNumberFormat="1" applyFont="1" applyFill="1" applyBorder="1" applyAlignment="1">
      <alignment horizontal="right" vertical="center"/>
    </xf>
    <xf numFmtId="197" fontId="3" fillId="6" borderId="80" xfId="0" applyNumberFormat="1" applyFont="1" applyFill="1" applyBorder="1" applyAlignment="1">
      <alignment horizontal="right" vertical="center"/>
    </xf>
    <xf numFmtId="197" fontId="3" fillId="6" borderId="50" xfId="0" applyNumberFormat="1" applyFont="1" applyFill="1" applyBorder="1" applyAlignment="1">
      <alignment horizontal="right" vertical="center"/>
    </xf>
    <xf numFmtId="197" fontId="3" fillId="6" borderId="21" xfId="0" applyNumberFormat="1" applyFont="1" applyFill="1" applyBorder="1" applyAlignment="1">
      <alignment horizontal="right" vertical="center"/>
    </xf>
    <xf numFmtId="197" fontId="3" fillId="6" borderId="28" xfId="0" applyNumberFormat="1" applyFont="1" applyFill="1" applyBorder="1" applyAlignment="1">
      <alignment horizontal="right" vertical="center"/>
    </xf>
    <xf numFmtId="197" fontId="3" fillId="5" borderId="42" xfId="0" applyNumberFormat="1" applyFont="1" applyFill="1" applyBorder="1" applyAlignment="1">
      <alignment horizontal="right" vertical="center"/>
    </xf>
    <xf numFmtId="197" fontId="3" fillId="5" borderId="28" xfId="0" applyNumberFormat="1" applyFont="1" applyFill="1" applyBorder="1" applyAlignment="1">
      <alignment horizontal="right" vertical="center"/>
    </xf>
    <xf numFmtId="197" fontId="3" fillId="5" borderId="21" xfId="0" applyNumberFormat="1" applyFont="1" applyFill="1" applyBorder="1" applyAlignment="1">
      <alignment horizontal="right" vertical="center"/>
    </xf>
    <xf numFmtId="197" fontId="3" fillId="5" borderId="87" xfId="0" applyNumberFormat="1" applyFont="1" applyFill="1" applyBorder="1" applyAlignment="1">
      <alignment horizontal="right" vertical="center"/>
    </xf>
    <xf numFmtId="197" fontId="3" fillId="5" borderId="33" xfId="0" applyNumberFormat="1" applyFont="1" applyFill="1" applyBorder="1" applyAlignment="1">
      <alignment horizontal="right" vertical="center"/>
    </xf>
    <xf numFmtId="197" fontId="3" fillId="6" borderId="60" xfId="0" applyNumberFormat="1" applyFont="1" applyFill="1" applyBorder="1" applyAlignment="1">
      <alignment horizontal="right" vertical="center"/>
    </xf>
    <xf numFmtId="197" fontId="3" fillId="6" borderId="11" xfId="0" applyNumberFormat="1" applyFont="1" applyFill="1" applyBorder="1" applyAlignment="1">
      <alignment horizontal="right" vertical="center"/>
    </xf>
    <xf numFmtId="197" fontId="3" fillId="5" borderId="74" xfId="0" applyNumberFormat="1" applyFont="1" applyFill="1" applyBorder="1" applyAlignment="1">
      <alignment horizontal="right" vertical="center"/>
    </xf>
    <xf numFmtId="197" fontId="3" fillId="5" borderId="60" xfId="0" applyNumberFormat="1" applyFont="1" applyFill="1" applyBorder="1" applyAlignment="1">
      <alignment horizontal="right" vertical="center"/>
    </xf>
    <xf numFmtId="197" fontId="3" fillId="5" borderId="59" xfId="0" applyNumberFormat="1" applyFont="1" applyFill="1" applyBorder="1" applyAlignment="1">
      <alignment horizontal="right" vertical="center"/>
    </xf>
    <xf numFmtId="197" fontId="3" fillId="5" borderId="11" xfId="0" applyNumberFormat="1" applyFont="1" applyFill="1" applyBorder="1" applyAlignment="1">
      <alignment horizontal="right" vertical="center"/>
    </xf>
    <xf numFmtId="176" fontId="1" fillId="5" borderId="49" xfId="15" applyNumberFormat="1" applyFont="1" applyFill="1" applyBorder="1" applyAlignment="1">
      <alignment horizontal="right" vertical="center"/>
    </xf>
    <xf numFmtId="198" fontId="3" fillId="6" borderId="55" xfId="0" applyNumberFormat="1" applyFont="1" applyFill="1" applyBorder="1" applyAlignment="1">
      <alignment horizontal="right" vertical="center"/>
    </xf>
    <xf numFmtId="198" fontId="3" fillId="6" borderId="13" xfId="0" applyNumberFormat="1" applyFont="1" applyFill="1" applyBorder="1" applyAlignment="1">
      <alignment horizontal="right" vertical="center"/>
    </xf>
    <xf numFmtId="198" fontId="3" fillId="6" borderId="88" xfId="0" applyNumberFormat="1" applyFont="1" applyFill="1" applyBorder="1" applyAlignment="1">
      <alignment horizontal="right" vertical="center"/>
    </xf>
    <xf numFmtId="198" fontId="3" fillId="6" borderId="53" xfId="0" applyNumberFormat="1" applyFont="1" applyFill="1" applyBorder="1" applyAlignment="1">
      <alignment horizontal="right" vertical="center"/>
    </xf>
    <xf numFmtId="198" fontId="3" fillId="6" borderId="78" xfId="0" applyNumberFormat="1" applyFont="1" applyFill="1" applyBorder="1" applyAlignment="1">
      <alignment horizontal="right" vertical="center"/>
    </xf>
    <xf numFmtId="198" fontId="3" fillId="6" borderId="47" xfId="0" applyNumberFormat="1" applyFont="1" applyFill="1" applyBorder="1" applyAlignment="1">
      <alignment horizontal="right" vertical="center"/>
    </xf>
    <xf numFmtId="198" fontId="3" fillId="6" borderId="46" xfId="0" applyNumberFormat="1" applyFont="1" applyFill="1" applyBorder="1" applyAlignment="1">
      <alignment horizontal="right" vertical="center"/>
    </xf>
    <xf numFmtId="198" fontId="3" fillId="6" borderId="44" xfId="0" applyNumberFormat="1" applyFont="1" applyFill="1" applyBorder="1" applyAlignment="1">
      <alignment horizontal="right" vertical="center"/>
    </xf>
    <xf numFmtId="198" fontId="3" fillId="6" borderId="60" xfId="0" applyNumberFormat="1" applyFont="1" applyFill="1" applyBorder="1" applyAlignment="1">
      <alignment horizontal="right" vertical="center"/>
    </xf>
    <xf numFmtId="198" fontId="3" fillId="6" borderId="59" xfId="0" applyNumberFormat="1" applyFont="1" applyFill="1" applyBorder="1" applyAlignment="1">
      <alignment horizontal="right" vertical="center"/>
    </xf>
    <xf numFmtId="3" fontId="3" fillId="6" borderId="57" xfId="0" applyNumberFormat="1" applyFont="1" applyFill="1" applyBorder="1" applyAlignment="1">
      <alignment horizontal="right" vertical="center"/>
    </xf>
    <xf numFmtId="3" fontId="3" fillId="6" borderId="56" xfId="0" applyNumberFormat="1" applyFont="1" applyFill="1" applyBorder="1" applyAlignment="1">
      <alignment horizontal="right" vertical="center"/>
    </xf>
    <xf numFmtId="3" fontId="3" fillId="6" borderId="60" xfId="0" applyNumberFormat="1" applyFont="1" applyFill="1" applyBorder="1" applyAlignment="1">
      <alignment horizontal="right" vertical="center"/>
    </xf>
    <xf numFmtId="3" fontId="3" fillId="6" borderId="59" xfId="0" applyNumberFormat="1" applyFont="1" applyFill="1" applyBorder="1" applyAlignment="1">
      <alignment horizontal="right" vertical="center"/>
    </xf>
    <xf numFmtId="197" fontId="3" fillId="4" borderId="10" xfId="17" applyNumberFormat="1" applyFont="1" applyFill="1" applyBorder="1" applyAlignment="1">
      <alignment vertical="center"/>
    </xf>
    <xf numFmtId="176" fontId="1" fillId="5" borderId="11" xfId="15" applyNumberFormat="1" applyFont="1" applyFill="1" applyBorder="1" applyAlignment="1">
      <alignment horizontal="right" vertical="center"/>
    </xf>
    <xf numFmtId="197" fontId="3" fillId="4" borderId="10" xfId="17" applyNumberFormat="1" applyFont="1" applyFill="1" applyBorder="1" applyAlignment="1">
      <alignment horizontal="right" vertical="center"/>
    </xf>
    <xf numFmtId="197" fontId="3" fillId="4" borderId="66" xfId="17" applyNumberFormat="1" applyFont="1" applyFill="1" applyBorder="1" applyAlignment="1">
      <alignment horizontal="right" vertical="center"/>
    </xf>
    <xf numFmtId="9" fontId="1" fillId="6" borderId="14" xfId="15" applyFont="1" applyFill="1" applyBorder="1" applyAlignment="1">
      <alignment horizontal="right" vertical="center"/>
    </xf>
    <xf numFmtId="9" fontId="1" fillId="6" borderId="0" xfId="15" applyFont="1" applyFill="1" applyBorder="1" applyAlignment="1">
      <alignment horizontal="right" vertical="center"/>
    </xf>
    <xf numFmtId="9" fontId="1" fillId="6" borderId="53" xfId="15" applyFont="1" applyFill="1" applyBorder="1" applyAlignment="1">
      <alignment horizontal="right" vertical="center"/>
    </xf>
    <xf numFmtId="176" fontId="1" fillId="6" borderId="79" xfId="15" applyNumberFormat="1" applyFont="1" applyFill="1" applyBorder="1" applyAlignment="1">
      <alignment vertical="center"/>
    </xf>
    <xf numFmtId="176" fontId="1" fillId="5" borderId="89" xfId="15" applyNumberFormat="1" applyFont="1" applyFill="1" applyBorder="1" applyAlignment="1">
      <alignment horizontal="right" vertical="center"/>
    </xf>
    <xf numFmtId="176" fontId="1" fillId="6" borderId="90" xfId="15" applyNumberFormat="1" applyFont="1" applyFill="1" applyBorder="1" applyAlignment="1">
      <alignment horizontal="right" vertical="center"/>
    </xf>
    <xf numFmtId="176" fontId="3" fillId="5" borderId="32" xfId="15" applyNumberFormat="1" applyFont="1" applyFill="1" applyBorder="1" applyAlignment="1">
      <alignment horizontal="right" vertical="center"/>
    </xf>
    <xf numFmtId="176" fontId="1" fillId="5" borderId="1" xfId="15" applyNumberFormat="1" applyFont="1" applyFill="1" applyBorder="1" applyAlignment="1">
      <alignment horizontal="right" vertical="center"/>
    </xf>
    <xf numFmtId="197" fontId="3" fillId="5" borderId="64" xfId="17" applyNumberFormat="1" applyFont="1" applyFill="1" applyBorder="1" applyAlignment="1">
      <alignment vertical="center"/>
    </xf>
    <xf numFmtId="197" fontId="3" fillId="5" borderId="51" xfId="17" applyNumberFormat="1" applyFont="1" applyFill="1" applyBorder="1" applyAlignment="1">
      <alignment vertical="center"/>
    </xf>
    <xf numFmtId="197" fontId="3" fillId="6" borderId="80" xfId="17" applyNumberFormat="1" applyFont="1" applyFill="1" applyBorder="1" applyAlignment="1">
      <alignment vertical="center"/>
    </xf>
    <xf numFmtId="197" fontId="3" fillId="5" borderId="65" xfId="17" applyNumberFormat="1" applyFont="1" applyFill="1" applyBorder="1" applyAlignment="1">
      <alignment vertical="center"/>
    </xf>
    <xf numFmtId="197" fontId="3" fillId="5" borderId="80" xfId="17" applyNumberFormat="1" applyFont="1" applyFill="1" applyBorder="1" applyAlignment="1">
      <alignment vertical="center"/>
    </xf>
    <xf numFmtId="197" fontId="3" fillId="5" borderId="81" xfId="17" applyNumberFormat="1" applyFont="1" applyFill="1" applyBorder="1" applyAlignment="1">
      <alignment vertical="center"/>
    </xf>
    <xf numFmtId="197" fontId="3" fillId="6" borderId="91" xfId="17" applyNumberFormat="1" applyFont="1" applyFill="1" applyBorder="1" applyAlignment="1">
      <alignment vertical="center"/>
    </xf>
    <xf numFmtId="197" fontId="3" fillId="5" borderId="92" xfId="17" applyNumberFormat="1" applyFont="1" applyFill="1" applyBorder="1" applyAlignment="1">
      <alignment vertical="center"/>
    </xf>
    <xf numFmtId="197" fontId="3" fillId="5" borderId="91" xfId="17" applyNumberFormat="1" applyFont="1" applyFill="1" applyBorder="1" applyAlignment="1">
      <alignment vertical="center"/>
    </xf>
    <xf numFmtId="197" fontId="3" fillId="5" borderId="73" xfId="17" applyNumberFormat="1" applyFont="1" applyFill="1" applyBorder="1" applyAlignment="1">
      <alignment vertical="center"/>
    </xf>
    <xf numFmtId="197" fontId="3" fillId="5" borderId="93" xfId="17" applyNumberFormat="1" applyFont="1" applyFill="1" applyBorder="1" applyAlignment="1">
      <alignment vertical="center"/>
    </xf>
    <xf numFmtId="176" fontId="3" fillId="5" borderId="14" xfId="15" applyNumberFormat="1" applyFont="1" applyFill="1" applyBorder="1" applyAlignment="1">
      <alignment vertical="center"/>
    </xf>
    <xf numFmtId="176" fontId="3" fillId="5" borderId="52" xfId="15" applyNumberFormat="1" applyFont="1" applyFill="1" applyBorder="1" applyAlignment="1">
      <alignment vertical="center"/>
    </xf>
    <xf numFmtId="176" fontId="3" fillId="5" borderId="53" xfId="15" applyNumberFormat="1" applyFont="1" applyFill="1" applyBorder="1" applyAlignment="1">
      <alignment vertical="center"/>
    </xf>
    <xf numFmtId="176" fontId="3" fillId="5" borderId="78" xfId="15" applyNumberFormat="1" applyFont="1" applyFill="1" applyBorder="1" applyAlignment="1">
      <alignment vertical="center"/>
    </xf>
    <xf numFmtId="176" fontId="3" fillId="5" borderId="54" xfId="15" applyNumberFormat="1" applyFont="1" applyFill="1" applyBorder="1" applyAlignment="1">
      <alignment vertical="center"/>
    </xf>
    <xf numFmtId="176" fontId="3" fillId="5" borderId="79" xfId="15" applyNumberFormat="1" applyFont="1" applyFill="1" applyBorder="1" applyAlignment="1">
      <alignment vertical="center"/>
    </xf>
    <xf numFmtId="176" fontId="3" fillId="5" borderId="69" xfId="15" applyNumberFormat="1" applyFont="1" applyFill="1" applyBorder="1" applyAlignment="1">
      <alignment vertical="center"/>
    </xf>
    <xf numFmtId="176" fontId="3" fillId="5" borderId="50" xfId="15" applyNumberFormat="1" applyFont="1" applyFill="1" applyBorder="1" applyAlignment="1">
      <alignment vertical="center"/>
    </xf>
    <xf numFmtId="176" fontId="3" fillId="5" borderId="94" xfId="15" applyNumberFormat="1" applyFont="1" applyFill="1" applyBorder="1" applyAlignment="1">
      <alignment vertical="center"/>
    </xf>
    <xf numFmtId="176" fontId="3" fillId="5" borderId="58" xfId="15" applyNumberFormat="1" applyFont="1" applyFill="1" applyBorder="1" applyAlignment="1">
      <alignment vertical="center"/>
    </xf>
    <xf numFmtId="176" fontId="3" fillId="5" borderId="80" xfId="15" applyNumberFormat="1" applyFont="1" applyFill="1" applyBorder="1" applyAlignment="1">
      <alignment vertical="center"/>
    </xf>
    <xf numFmtId="176" fontId="3" fillId="5" borderId="84" xfId="15" applyNumberFormat="1" applyFont="1" applyFill="1" applyBorder="1" applyAlignment="1">
      <alignment vertical="center"/>
    </xf>
    <xf numFmtId="176" fontId="3" fillId="5" borderId="51" xfId="15" applyNumberFormat="1" applyFont="1" applyFill="1" applyBorder="1" applyAlignment="1">
      <alignment vertical="center"/>
    </xf>
    <xf numFmtId="176" fontId="3" fillId="5" borderId="95" xfId="15" applyNumberFormat="1" applyFont="1" applyFill="1" applyBorder="1" applyAlignment="1">
      <alignment vertical="center"/>
    </xf>
    <xf numFmtId="176" fontId="3" fillId="5" borderId="81" xfId="15" applyNumberFormat="1" applyFont="1" applyFill="1" applyBorder="1" applyAlignment="1">
      <alignment vertical="center"/>
    </xf>
    <xf numFmtId="176" fontId="3" fillId="5" borderId="36" xfId="15" applyNumberFormat="1" applyFont="1" applyFill="1" applyBorder="1" applyAlignment="1">
      <alignment vertical="center"/>
    </xf>
    <xf numFmtId="176" fontId="1" fillId="5" borderId="47" xfId="15" applyNumberFormat="1" applyFont="1" applyFill="1" applyBorder="1" applyAlignment="1">
      <alignment horizontal="right" vertical="center"/>
    </xf>
    <xf numFmtId="198" fontId="3" fillId="6" borderId="96" xfId="0" applyNumberFormat="1" applyFont="1" applyFill="1" applyBorder="1" applyAlignment="1">
      <alignment horizontal="right" vertical="center"/>
    </xf>
    <xf numFmtId="198" fontId="3" fillId="6" borderId="71" xfId="0" applyNumberFormat="1" applyFont="1" applyFill="1" applyBorder="1" applyAlignment="1">
      <alignment horizontal="right" vertical="center"/>
    </xf>
    <xf numFmtId="212" fontId="3" fillId="6" borderId="56" xfId="0" applyNumberFormat="1" applyFont="1" applyFill="1" applyBorder="1" applyAlignment="1">
      <alignment horizontal="right" vertical="center"/>
    </xf>
    <xf numFmtId="212" fontId="3" fillId="6" borderId="57" xfId="0" applyNumberFormat="1" applyFont="1" applyFill="1" applyBorder="1" applyAlignment="1">
      <alignment horizontal="right" vertical="center"/>
    </xf>
    <xf numFmtId="212" fontId="3" fillId="6" borderId="48" xfId="0" applyNumberFormat="1" applyFont="1" applyFill="1" applyBorder="1" applyAlignment="1">
      <alignment horizontal="right" vertical="center"/>
    </xf>
    <xf numFmtId="212" fontId="3" fillId="6" borderId="59" xfId="0" applyNumberFormat="1" applyFont="1" applyFill="1" applyBorder="1" applyAlignment="1">
      <alignment horizontal="right" vertical="center"/>
    </xf>
    <xf numFmtId="212" fontId="3" fillId="6" borderId="60" xfId="0" applyNumberFormat="1" applyFont="1" applyFill="1" applyBorder="1" applyAlignment="1">
      <alignment horizontal="right" vertical="center"/>
    </xf>
    <xf numFmtId="212" fontId="3" fillId="6" borderId="49" xfId="0" applyNumberFormat="1" applyFont="1" applyFill="1" applyBorder="1" applyAlignment="1">
      <alignment horizontal="right" vertical="center"/>
    </xf>
    <xf numFmtId="197" fontId="3" fillId="6" borderId="97" xfId="0" applyNumberFormat="1" applyFont="1" applyFill="1" applyBorder="1" applyAlignment="1">
      <alignment horizontal="right" vertical="center"/>
    </xf>
    <xf numFmtId="197" fontId="3" fillId="6" borderId="45" xfId="0" applyNumberFormat="1" applyFont="1" applyFill="1" applyBorder="1" applyAlignment="1">
      <alignment horizontal="right" vertical="center"/>
    </xf>
    <xf numFmtId="176" fontId="1" fillId="6" borderId="89" xfId="15" applyNumberFormat="1" applyFont="1" applyFill="1" applyBorder="1" applyAlignment="1">
      <alignment vertical="center"/>
    </xf>
    <xf numFmtId="176" fontId="1" fillId="6" borderId="86" xfId="15" applyNumberFormat="1" applyFont="1" applyFill="1" applyBorder="1" applyAlignment="1">
      <alignment vertical="center"/>
    </xf>
    <xf numFmtId="0" fontId="1" fillId="0" borderId="0" xfId="0" applyFont="1" applyAlignment="1">
      <alignment horizontal="center"/>
    </xf>
    <xf numFmtId="0" fontId="3" fillId="3" borderId="55" xfId="0" applyFont="1" applyFill="1" applyBorder="1" applyAlignment="1">
      <alignment horizontal="center" vertical="center"/>
    </xf>
    <xf numFmtId="0" fontId="3" fillId="3" borderId="13"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13" xfId="0" applyFont="1" applyFill="1" applyBorder="1" applyAlignment="1">
      <alignment horizontal="center" vertical="center"/>
    </xf>
    <xf numFmtId="0" fontId="3" fillId="5" borderId="70" xfId="0" applyFont="1" applyFill="1" applyBorder="1" applyAlignment="1">
      <alignment horizontal="center" vertical="center"/>
    </xf>
    <xf numFmtId="0" fontId="3" fillId="5" borderId="98" xfId="0" applyFont="1" applyFill="1" applyBorder="1" applyAlignment="1">
      <alignment horizontal="center" vertical="center"/>
    </xf>
    <xf numFmtId="0" fontId="3" fillId="5" borderId="73"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5" xfId="0" applyFont="1" applyFill="1" applyBorder="1" applyAlignment="1">
      <alignment horizontal="center" vertical="center"/>
    </xf>
    <xf numFmtId="0" fontId="3" fillId="5" borderId="13" xfId="0" applyFont="1" applyFill="1" applyBorder="1" applyAlignment="1">
      <alignment horizontal="center" vertical="center"/>
    </xf>
    <xf numFmtId="0" fontId="1" fillId="2" borderId="99" xfId="0" applyFont="1" applyFill="1" applyBorder="1" applyAlignment="1">
      <alignment horizontal="left" vertical="center"/>
    </xf>
    <xf numFmtId="0" fontId="1" fillId="2" borderId="100" xfId="0" applyFont="1" applyFill="1" applyBorder="1" applyAlignment="1">
      <alignment horizontal="center" vertical="center"/>
    </xf>
    <xf numFmtId="191" fontId="3" fillId="6" borderId="101" xfId="17" applyNumberFormat="1" applyFont="1" applyFill="1" applyBorder="1" applyAlignment="1">
      <alignment horizontal="right" vertical="center"/>
    </xf>
    <xf numFmtId="191" fontId="3" fillId="6" borderId="100" xfId="17" applyNumberFormat="1" applyFont="1" applyFill="1" applyBorder="1" applyAlignment="1">
      <alignment horizontal="right" vertical="center"/>
    </xf>
    <xf numFmtId="191" fontId="3" fillId="6" borderId="102" xfId="17" applyNumberFormat="1" applyFont="1" applyFill="1" applyBorder="1" applyAlignment="1">
      <alignment horizontal="right" vertical="center"/>
    </xf>
    <xf numFmtId="191" fontId="3" fillId="5" borderId="103" xfId="17" applyNumberFormat="1" applyFont="1" applyFill="1" applyBorder="1" applyAlignment="1">
      <alignment horizontal="right" vertical="center"/>
    </xf>
    <xf numFmtId="191" fontId="3" fillId="5" borderId="82" xfId="17" applyNumberFormat="1" applyFont="1" applyFill="1" applyBorder="1" applyAlignment="1">
      <alignment horizontal="right" vertical="center"/>
    </xf>
    <xf numFmtId="191" fontId="3" fillId="5" borderId="101" xfId="17" applyNumberFormat="1" applyFont="1" applyFill="1" applyBorder="1" applyAlignment="1">
      <alignment horizontal="right" vertical="center"/>
    </xf>
    <xf numFmtId="191" fontId="3" fillId="5" borderId="102" xfId="17" applyNumberFormat="1" applyFont="1" applyFill="1" applyBorder="1" applyAlignment="1">
      <alignment horizontal="right" vertical="center"/>
    </xf>
    <xf numFmtId="191" fontId="3" fillId="5" borderId="100" xfId="17" applyNumberFormat="1" applyFont="1" applyFill="1" applyBorder="1" applyAlignment="1">
      <alignment horizontal="right" vertical="center"/>
    </xf>
    <xf numFmtId="0" fontId="1" fillId="2" borderId="14" xfId="0" applyFont="1" applyFill="1" applyBorder="1" applyAlignment="1">
      <alignment horizontal="center" vertical="center"/>
    </xf>
    <xf numFmtId="191" fontId="3" fillId="6" borderId="52" xfId="17" applyNumberFormat="1" applyFont="1" applyFill="1" applyBorder="1" applyAlignment="1">
      <alignment horizontal="right" vertical="center"/>
    </xf>
    <xf numFmtId="191" fontId="3" fillId="6" borderId="14" xfId="17" applyNumberFormat="1" applyFont="1" applyFill="1" applyBorder="1" applyAlignment="1">
      <alignment horizontal="right" vertical="center"/>
    </xf>
    <xf numFmtId="191" fontId="3" fillId="6" borderId="54" xfId="17" applyNumberFormat="1" applyFont="1" applyFill="1" applyBorder="1" applyAlignment="1">
      <alignment horizontal="right" vertical="center"/>
    </xf>
    <xf numFmtId="191" fontId="3" fillId="5" borderId="77" xfId="17" applyNumberFormat="1" applyFont="1" applyFill="1" applyBorder="1" applyAlignment="1">
      <alignment horizontal="right" vertical="center"/>
    </xf>
    <xf numFmtId="191" fontId="3" fillId="5" borderId="53" xfId="17" applyNumberFormat="1" applyFont="1" applyFill="1" applyBorder="1" applyAlignment="1">
      <alignment horizontal="right" vertical="center"/>
    </xf>
    <xf numFmtId="191" fontId="3" fillId="5" borderId="52" xfId="17" applyNumberFormat="1" applyFont="1" applyFill="1" applyBorder="1" applyAlignment="1">
      <alignment horizontal="right" vertical="center"/>
    </xf>
    <xf numFmtId="191" fontId="3" fillId="5" borderId="54" xfId="17" applyNumberFormat="1" applyFont="1" applyFill="1" applyBorder="1" applyAlignment="1">
      <alignment horizontal="right" vertical="center"/>
    </xf>
    <xf numFmtId="191" fontId="3" fillId="5" borderId="14" xfId="17" applyNumberFormat="1" applyFont="1" applyFill="1" applyBorder="1" applyAlignment="1">
      <alignment horizontal="right" vertical="center"/>
    </xf>
    <xf numFmtId="0" fontId="1" fillId="2" borderId="104" xfId="0" applyFont="1" applyFill="1" applyBorder="1" applyAlignment="1">
      <alignment horizontal="center" vertical="center"/>
    </xf>
    <xf numFmtId="0" fontId="1" fillId="2" borderId="105" xfId="0" applyFont="1" applyFill="1" applyBorder="1" applyAlignment="1">
      <alignment horizontal="right" vertical="center"/>
    </xf>
    <xf numFmtId="191" fontId="3" fillId="6" borderId="106" xfId="17" applyNumberFormat="1" applyFont="1" applyFill="1" applyBorder="1" applyAlignment="1">
      <alignment horizontal="right" vertical="center"/>
    </xf>
    <xf numFmtId="191" fontId="3" fillId="6" borderId="105" xfId="17" applyNumberFormat="1" applyFont="1" applyFill="1" applyBorder="1" applyAlignment="1">
      <alignment horizontal="right" vertical="center"/>
    </xf>
    <xf numFmtId="191" fontId="3" fillId="6" borderId="107" xfId="17" applyNumberFormat="1" applyFont="1" applyFill="1" applyBorder="1" applyAlignment="1">
      <alignment horizontal="right" vertical="center"/>
    </xf>
    <xf numFmtId="191" fontId="3" fillId="5" borderId="108" xfId="17" applyNumberFormat="1" applyFont="1" applyFill="1" applyBorder="1" applyAlignment="1">
      <alignment horizontal="right" vertical="center"/>
    </xf>
    <xf numFmtId="191" fontId="3" fillId="5" borderId="109" xfId="17" applyNumberFormat="1" applyFont="1" applyFill="1" applyBorder="1" applyAlignment="1">
      <alignment horizontal="right" vertical="center"/>
    </xf>
    <xf numFmtId="191" fontId="3" fillId="5" borderId="106" xfId="17" applyNumberFormat="1" applyFont="1" applyFill="1" applyBorder="1" applyAlignment="1">
      <alignment horizontal="right" vertical="center"/>
    </xf>
    <xf numFmtId="191" fontId="3" fillId="5" borderId="107" xfId="17" applyNumberFormat="1" applyFont="1" applyFill="1" applyBorder="1" applyAlignment="1">
      <alignment horizontal="right" vertical="center"/>
    </xf>
    <xf numFmtId="191" fontId="3" fillId="5" borderId="105" xfId="17" applyNumberFormat="1" applyFont="1" applyFill="1" applyBorder="1" applyAlignment="1">
      <alignment horizontal="right" vertical="center"/>
    </xf>
    <xf numFmtId="0" fontId="1" fillId="2" borderId="110" xfId="0" applyFont="1" applyFill="1" applyBorder="1" applyAlignment="1">
      <alignment horizontal="center" vertical="center"/>
    </xf>
    <xf numFmtId="0" fontId="1" fillId="2" borderId="111" xfId="0" applyFont="1" applyFill="1" applyBorder="1" applyAlignment="1">
      <alignment horizontal="right" vertical="center"/>
    </xf>
    <xf numFmtId="191" fontId="3" fillId="6" borderId="112" xfId="17" applyNumberFormat="1" applyFont="1" applyFill="1" applyBorder="1" applyAlignment="1">
      <alignment horizontal="right" vertical="center"/>
    </xf>
    <xf numFmtId="191" fontId="3" fillId="6" borderId="111" xfId="17" applyNumberFormat="1" applyFont="1" applyFill="1" applyBorder="1" applyAlignment="1">
      <alignment horizontal="right" vertical="center"/>
    </xf>
    <xf numFmtId="191" fontId="3" fillId="6" borderId="113" xfId="17" applyNumberFormat="1" applyFont="1" applyFill="1" applyBorder="1" applyAlignment="1">
      <alignment horizontal="right" vertical="center"/>
    </xf>
    <xf numFmtId="191" fontId="3" fillId="5" borderId="114" xfId="17" applyNumberFormat="1" applyFont="1" applyFill="1" applyBorder="1" applyAlignment="1">
      <alignment horizontal="right" vertical="center"/>
    </xf>
    <xf numFmtId="191" fontId="3" fillId="5" borderId="115" xfId="17" applyNumberFormat="1" applyFont="1" applyFill="1" applyBorder="1" applyAlignment="1">
      <alignment horizontal="right" vertical="center"/>
    </xf>
    <xf numFmtId="191" fontId="3" fillId="5" borderId="112" xfId="17" applyNumberFormat="1" applyFont="1" applyFill="1" applyBorder="1" applyAlignment="1">
      <alignment horizontal="right" vertical="center"/>
    </xf>
    <xf numFmtId="191" fontId="3" fillId="5" borderId="113" xfId="17" applyNumberFormat="1" applyFont="1" applyFill="1" applyBorder="1" applyAlignment="1">
      <alignment horizontal="right" vertical="center"/>
    </xf>
    <xf numFmtId="191" fontId="3" fillId="5" borderId="111" xfId="17" applyNumberFormat="1" applyFont="1" applyFill="1" applyBorder="1" applyAlignment="1">
      <alignment horizontal="right" vertical="center"/>
    </xf>
    <xf numFmtId="0" fontId="1" fillId="2" borderId="110" xfId="0" applyFont="1" applyFill="1" applyBorder="1" applyAlignment="1">
      <alignment horizontal="left" vertical="center"/>
    </xf>
    <xf numFmtId="0" fontId="1" fillId="2" borderId="116" xfId="0" applyFont="1" applyFill="1" applyBorder="1" applyAlignment="1">
      <alignment horizontal="center" vertical="center"/>
    </xf>
    <xf numFmtId="0" fontId="1" fillId="2" borderId="117" xfId="0" applyFont="1" applyFill="1" applyBorder="1" applyAlignment="1">
      <alignment horizontal="right" vertical="center"/>
    </xf>
    <xf numFmtId="191" fontId="3" fillId="6" borderId="118" xfId="17" applyNumberFormat="1" applyFont="1" applyFill="1" applyBorder="1" applyAlignment="1">
      <alignment horizontal="right" vertical="center"/>
    </xf>
    <xf numFmtId="191" fontId="3" fillId="6" borderId="117" xfId="17" applyNumberFormat="1" applyFont="1" applyFill="1" applyBorder="1" applyAlignment="1">
      <alignment horizontal="right" vertical="center"/>
    </xf>
    <xf numFmtId="191" fontId="3" fillId="6" borderId="119" xfId="17" applyNumberFormat="1" applyFont="1" applyFill="1" applyBorder="1" applyAlignment="1">
      <alignment horizontal="right" vertical="center"/>
    </xf>
    <xf numFmtId="191" fontId="3" fillId="5" borderId="120" xfId="17" applyNumberFormat="1" applyFont="1" applyFill="1" applyBorder="1" applyAlignment="1">
      <alignment horizontal="right" vertical="center"/>
    </xf>
    <xf numFmtId="191" fontId="3" fillId="5" borderId="121" xfId="17" applyNumberFormat="1" applyFont="1" applyFill="1" applyBorder="1" applyAlignment="1">
      <alignment horizontal="right" vertical="center"/>
    </xf>
    <xf numFmtId="191" fontId="3" fillId="5" borderId="118" xfId="17" applyNumberFormat="1" applyFont="1" applyFill="1" applyBorder="1" applyAlignment="1">
      <alignment horizontal="right" vertical="center"/>
    </xf>
    <xf numFmtId="191" fontId="3" fillId="5" borderId="119" xfId="17" applyNumberFormat="1" applyFont="1" applyFill="1" applyBorder="1" applyAlignment="1">
      <alignment horizontal="right" vertical="center"/>
    </xf>
    <xf numFmtId="191" fontId="3" fillId="5" borderId="117" xfId="17" applyNumberFormat="1" applyFont="1" applyFill="1" applyBorder="1" applyAlignment="1">
      <alignment horizontal="right" vertical="center"/>
    </xf>
    <xf numFmtId="191" fontId="3" fillId="6" borderId="122" xfId="17" applyNumberFormat="1" applyFont="1" applyFill="1" applyBorder="1" applyAlignment="1">
      <alignment horizontal="right" vertical="center"/>
    </xf>
    <xf numFmtId="191" fontId="3" fillId="6" borderId="123" xfId="17" applyNumberFormat="1" applyFont="1" applyFill="1" applyBorder="1" applyAlignment="1">
      <alignment horizontal="right" vertical="center"/>
    </xf>
    <xf numFmtId="191" fontId="3" fillId="6" borderId="124" xfId="17" applyNumberFormat="1" applyFont="1" applyFill="1" applyBorder="1" applyAlignment="1">
      <alignment horizontal="right" vertical="center"/>
    </xf>
    <xf numFmtId="191" fontId="3" fillId="5" borderId="125" xfId="17" applyNumberFormat="1" applyFont="1" applyFill="1" applyBorder="1" applyAlignment="1">
      <alignment horizontal="right" vertical="center"/>
    </xf>
    <xf numFmtId="191" fontId="3" fillId="5" borderId="126" xfId="17" applyNumberFormat="1" applyFont="1" applyFill="1" applyBorder="1" applyAlignment="1">
      <alignment horizontal="right" vertical="center"/>
    </xf>
    <xf numFmtId="191" fontId="3" fillId="5" borderId="122" xfId="17" applyNumberFormat="1" applyFont="1" applyFill="1" applyBorder="1" applyAlignment="1">
      <alignment horizontal="right" vertical="center"/>
    </xf>
    <xf numFmtId="191" fontId="3" fillId="5" borderId="124" xfId="17" applyNumberFormat="1" applyFont="1" applyFill="1" applyBorder="1" applyAlignment="1">
      <alignment horizontal="right" vertical="center"/>
    </xf>
    <xf numFmtId="191" fontId="3" fillId="5" borderId="123" xfId="17" applyNumberFormat="1" applyFont="1" applyFill="1" applyBorder="1" applyAlignment="1">
      <alignment horizontal="right" vertical="center"/>
    </xf>
    <xf numFmtId="191" fontId="3" fillId="6" borderId="41" xfId="17" applyNumberFormat="1" applyFont="1" applyFill="1" applyBorder="1" applyAlignment="1">
      <alignment horizontal="right" vertical="center"/>
    </xf>
    <xf numFmtId="191" fontId="3" fillId="6" borderId="86" xfId="17" applyNumberFormat="1" applyFont="1" applyFill="1" applyBorder="1" applyAlignment="1">
      <alignment horizontal="right" vertical="center"/>
    </xf>
    <xf numFmtId="191" fontId="3" fillId="6" borderId="67" xfId="17" applyNumberFormat="1" applyFont="1" applyFill="1" applyBorder="1" applyAlignment="1">
      <alignment horizontal="right" vertical="center"/>
    </xf>
    <xf numFmtId="191" fontId="3" fillId="5" borderId="66" xfId="17" applyNumberFormat="1" applyFont="1" applyFill="1" applyBorder="1" applyAlignment="1">
      <alignment horizontal="right" vertical="center"/>
    </xf>
    <xf numFmtId="191" fontId="3" fillId="5" borderId="41" xfId="17" applyNumberFormat="1" applyFont="1" applyFill="1" applyBorder="1" applyAlignment="1">
      <alignment horizontal="right" vertical="center"/>
    </xf>
    <xf numFmtId="191" fontId="3" fillId="5" borderId="85" xfId="17" applyNumberFormat="1" applyFont="1" applyFill="1" applyBorder="1" applyAlignment="1">
      <alignment horizontal="right" vertical="center"/>
    </xf>
    <xf numFmtId="191" fontId="3" fillId="5" borderId="67" xfId="17" applyNumberFormat="1" applyFont="1" applyFill="1" applyBorder="1" applyAlignment="1">
      <alignment horizontal="right" vertical="center"/>
    </xf>
    <xf numFmtId="191" fontId="3" fillId="5" borderId="86" xfId="17" applyNumberFormat="1" applyFont="1" applyFill="1" applyBorder="1" applyAlignment="1">
      <alignment horizontal="right" vertical="center"/>
    </xf>
    <xf numFmtId="3" fontId="1" fillId="0" borderId="0" xfId="0" applyNumberFormat="1" applyFont="1" applyAlignment="1">
      <alignment/>
    </xf>
    <xf numFmtId="0" fontId="3" fillId="5" borderId="43" xfId="0" applyFont="1" applyFill="1" applyBorder="1" applyAlignment="1">
      <alignment horizontal="center" vertical="center"/>
    </xf>
    <xf numFmtId="176" fontId="1" fillId="6" borderId="127" xfId="15" applyNumberFormat="1" applyFont="1" applyFill="1" applyBorder="1" applyAlignment="1">
      <alignment horizontal="right" vertical="center"/>
    </xf>
    <xf numFmtId="176" fontId="1" fillId="6" borderId="102" xfId="15" applyNumberFormat="1" applyFont="1" applyFill="1" applyBorder="1" applyAlignment="1">
      <alignment horizontal="right" vertical="center"/>
    </xf>
    <xf numFmtId="176" fontId="1" fillId="5" borderId="82" xfId="15" applyNumberFormat="1" applyFont="1" applyFill="1" applyBorder="1" applyAlignment="1">
      <alignment horizontal="right" vertical="center"/>
    </xf>
    <xf numFmtId="176" fontId="1" fillId="5" borderId="102" xfId="15" applyNumberFormat="1" applyFont="1" applyFill="1" applyBorder="1" applyAlignment="1">
      <alignment horizontal="right" vertical="center"/>
    </xf>
    <xf numFmtId="176" fontId="1" fillId="6" borderId="78" xfId="15" applyNumberFormat="1" applyFont="1" applyFill="1" applyBorder="1" applyAlignment="1">
      <alignment horizontal="right" vertical="center"/>
    </xf>
    <xf numFmtId="176" fontId="1" fillId="6" borderId="77" xfId="15" applyNumberFormat="1" applyFont="1" applyFill="1" applyBorder="1" applyAlignment="1">
      <alignment horizontal="right" vertical="center"/>
    </xf>
    <xf numFmtId="176" fontId="1" fillId="5" borderId="77" xfId="15" applyNumberFormat="1" applyFont="1" applyFill="1" applyBorder="1" applyAlignment="1">
      <alignment horizontal="right" vertical="center"/>
    </xf>
    <xf numFmtId="176" fontId="1" fillId="5" borderId="53" xfId="15" applyNumberFormat="1" applyFont="1" applyFill="1" applyBorder="1" applyAlignment="1">
      <alignment horizontal="right" vertical="center"/>
    </xf>
    <xf numFmtId="176" fontId="1" fillId="5" borderId="54" xfId="15" applyNumberFormat="1" applyFont="1" applyFill="1" applyBorder="1" applyAlignment="1">
      <alignment horizontal="right" vertical="center"/>
    </xf>
    <xf numFmtId="176" fontId="1" fillId="6" borderId="128" xfId="15" applyNumberFormat="1" applyFont="1" applyFill="1" applyBorder="1" applyAlignment="1">
      <alignment horizontal="right" vertical="center"/>
    </xf>
    <xf numFmtId="176" fontId="1" fillId="6" borderId="114" xfId="15" applyNumberFormat="1" applyFont="1" applyFill="1" applyBorder="1" applyAlignment="1">
      <alignment horizontal="right" vertical="center"/>
    </xf>
    <xf numFmtId="176" fontId="1" fillId="6" borderId="113" xfId="15" applyNumberFormat="1" applyFont="1" applyFill="1" applyBorder="1" applyAlignment="1">
      <alignment horizontal="right" vertical="center"/>
    </xf>
    <xf numFmtId="176" fontId="1" fillId="5" borderId="114" xfId="15" applyNumberFormat="1" applyFont="1" applyFill="1" applyBorder="1" applyAlignment="1">
      <alignment vertical="center"/>
    </xf>
    <xf numFmtId="176" fontId="1" fillId="5" borderId="115" xfId="15" applyNumberFormat="1" applyFont="1" applyFill="1" applyBorder="1" applyAlignment="1">
      <alignment horizontal="right" vertical="center"/>
    </xf>
    <xf numFmtId="176" fontId="1" fillId="5" borderId="114" xfId="15" applyNumberFormat="1" applyFont="1" applyFill="1" applyBorder="1" applyAlignment="1">
      <alignment horizontal="right" vertical="center"/>
    </xf>
    <xf numFmtId="176" fontId="1" fillId="5" borderId="113" xfId="15" applyNumberFormat="1" applyFont="1" applyFill="1" applyBorder="1" applyAlignment="1">
      <alignment horizontal="right" vertical="center"/>
    </xf>
    <xf numFmtId="176" fontId="1" fillId="6" borderId="129" xfId="15" applyNumberFormat="1" applyFont="1" applyFill="1" applyBorder="1" applyAlignment="1">
      <alignment horizontal="right" vertical="center"/>
    </xf>
    <xf numFmtId="176" fontId="1" fillId="6" borderId="120" xfId="15" applyNumberFormat="1" applyFont="1" applyFill="1" applyBorder="1" applyAlignment="1">
      <alignment horizontal="right" vertical="center"/>
    </xf>
    <xf numFmtId="176" fontId="1" fillId="6" borderId="119" xfId="15" applyNumberFormat="1" applyFont="1" applyFill="1" applyBorder="1" applyAlignment="1">
      <alignment horizontal="right" vertical="center"/>
    </xf>
    <xf numFmtId="176" fontId="1" fillId="5" borderId="120" xfId="15" applyNumberFormat="1" applyFont="1" applyFill="1" applyBorder="1" applyAlignment="1">
      <alignment vertical="center"/>
    </xf>
    <xf numFmtId="176" fontId="1" fillId="5" borderId="121" xfId="15" applyNumberFormat="1" applyFont="1" applyFill="1" applyBorder="1" applyAlignment="1">
      <alignment horizontal="right" vertical="center"/>
    </xf>
    <xf numFmtId="176" fontId="1" fillId="5" borderId="120" xfId="15" applyNumberFormat="1" applyFont="1" applyFill="1" applyBorder="1" applyAlignment="1">
      <alignment horizontal="right" vertical="center"/>
    </xf>
    <xf numFmtId="176" fontId="1" fillId="5" borderId="119" xfId="15" applyNumberFormat="1" applyFont="1" applyFill="1" applyBorder="1" applyAlignment="1">
      <alignment horizontal="right" vertical="center"/>
    </xf>
    <xf numFmtId="176" fontId="1" fillId="6" borderId="40" xfId="15" applyNumberFormat="1" applyFont="1" applyFill="1" applyBorder="1" applyAlignment="1">
      <alignment horizontal="right" vertical="center"/>
    </xf>
    <xf numFmtId="176" fontId="1" fillId="6" borderId="66" xfId="15" applyNumberFormat="1" applyFont="1" applyFill="1" applyBorder="1" applyAlignment="1">
      <alignment horizontal="right" vertical="center"/>
    </xf>
    <xf numFmtId="176" fontId="1" fillId="6" borderId="67" xfId="15" applyNumberFormat="1" applyFont="1" applyFill="1" applyBorder="1" applyAlignment="1">
      <alignment horizontal="right" vertical="center"/>
    </xf>
    <xf numFmtId="9" fontId="1" fillId="0" borderId="0" xfId="0" applyNumberFormat="1" applyFont="1" applyAlignment="1">
      <alignment/>
    </xf>
    <xf numFmtId="176" fontId="3" fillId="6" borderId="46" xfId="15" applyNumberFormat="1" applyFont="1" applyFill="1" applyBorder="1" applyAlignment="1">
      <alignment horizontal="right" vertical="center"/>
    </xf>
    <xf numFmtId="197" fontId="3" fillId="6" borderId="130" xfId="0" applyNumberFormat="1" applyFont="1" applyFill="1" applyBorder="1" applyAlignment="1">
      <alignment horizontal="right" vertical="center"/>
    </xf>
    <xf numFmtId="197" fontId="3" fillId="6" borderId="19" xfId="0" applyNumberFormat="1" applyFont="1" applyFill="1" applyBorder="1" applyAlignment="1">
      <alignment horizontal="right" vertical="center"/>
    </xf>
    <xf numFmtId="197" fontId="3" fillId="6" borderId="62" xfId="0" applyNumberFormat="1" applyFont="1" applyFill="1" applyBorder="1" applyAlignment="1">
      <alignment horizontal="right" vertical="center"/>
    </xf>
    <xf numFmtId="197" fontId="3" fillId="6" borderId="32" xfId="0" applyNumberFormat="1" applyFont="1" applyFill="1" applyBorder="1" applyAlignment="1">
      <alignment horizontal="right" vertical="center"/>
    </xf>
    <xf numFmtId="212" fontId="3" fillId="6" borderId="8" xfId="0" applyNumberFormat="1" applyFont="1" applyFill="1" applyBorder="1" applyAlignment="1">
      <alignment horizontal="right" vertical="center"/>
    </xf>
    <xf numFmtId="212" fontId="3" fillId="6" borderId="10" xfId="0" applyNumberFormat="1" applyFont="1" applyFill="1" applyBorder="1" applyAlignment="1">
      <alignment horizontal="right" vertical="center"/>
    </xf>
    <xf numFmtId="176" fontId="1" fillId="5" borderId="62" xfId="15" applyNumberFormat="1" applyFont="1" applyFill="1" applyBorder="1" applyAlignment="1">
      <alignment horizontal="right" vertical="center"/>
    </xf>
    <xf numFmtId="176" fontId="1" fillId="5" borderId="44" xfId="15" applyNumberFormat="1" applyFont="1" applyFill="1" applyBorder="1" applyAlignment="1">
      <alignment horizontal="right" vertical="center"/>
    </xf>
    <xf numFmtId="176" fontId="1" fillId="6" borderId="36" xfId="15" applyNumberFormat="1" applyFont="1" applyFill="1" applyBorder="1" applyAlignment="1">
      <alignment horizontal="right" vertical="center"/>
    </xf>
    <xf numFmtId="176" fontId="1" fillId="6" borderId="17" xfId="15" applyNumberFormat="1" applyFont="1" applyFill="1" applyBorder="1" applyAlignment="1">
      <alignment horizontal="right" vertical="center"/>
    </xf>
    <xf numFmtId="176" fontId="1" fillId="6" borderId="131" xfId="15" applyNumberFormat="1" applyFont="1" applyFill="1" applyBorder="1" applyAlignment="1">
      <alignment horizontal="right" vertical="center"/>
    </xf>
    <xf numFmtId="176" fontId="1" fillId="6" borderId="132" xfId="15" applyNumberFormat="1" applyFont="1" applyFill="1" applyBorder="1" applyAlignment="1">
      <alignment horizontal="right" vertical="center"/>
    </xf>
    <xf numFmtId="176" fontId="1" fillId="6" borderId="64" xfId="15" applyNumberFormat="1" applyFont="1" applyFill="1" applyBorder="1" applyAlignment="1">
      <alignment horizontal="right" vertical="center"/>
    </xf>
    <xf numFmtId="176" fontId="1" fillId="6" borderId="62" xfId="15" applyNumberFormat="1" applyFont="1" applyFill="1" applyBorder="1" applyAlignment="1">
      <alignment horizontal="right" vertical="center"/>
    </xf>
    <xf numFmtId="212" fontId="1" fillId="6" borderId="49" xfId="17" applyNumberFormat="1" applyFont="1" applyFill="1" applyBorder="1" applyAlignment="1">
      <alignment horizontal="right" vertical="center"/>
    </xf>
    <xf numFmtId="197" fontId="3" fillId="6" borderId="59" xfId="17" applyNumberFormat="1" applyFont="1" applyFill="1" applyBorder="1" applyAlignment="1">
      <alignment vertical="center"/>
    </xf>
    <xf numFmtId="197" fontId="3" fillId="6" borderId="19" xfId="0" applyNumberFormat="1" applyFont="1" applyFill="1" applyBorder="1" applyAlignment="1">
      <alignment vertical="center"/>
    </xf>
    <xf numFmtId="176" fontId="3" fillId="6" borderId="32" xfId="15" applyNumberFormat="1" applyFont="1" applyFill="1" applyBorder="1" applyAlignment="1">
      <alignment horizontal="right" vertical="center"/>
    </xf>
    <xf numFmtId="176" fontId="1" fillId="6" borderId="71" xfId="15" applyNumberFormat="1" applyFont="1" applyFill="1" applyBorder="1" applyAlignment="1">
      <alignment horizontal="right" vertical="center"/>
    </xf>
    <xf numFmtId="176" fontId="3" fillId="6" borderId="61" xfId="15" applyNumberFormat="1" applyFont="1" applyFill="1" applyBorder="1" applyAlignment="1">
      <alignment vertical="center"/>
    </xf>
    <xf numFmtId="176" fontId="12" fillId="6" borderId="66" xfId="15" applyNumberFormat="1" applyFont="1" applyFill="1" applyBorder="1" applyAlignment="1">
      <alignment horizontal="center" vertical="center"/>
    </xf>
    <xf numFmtId="176" fontId="1" fillId="6" borderId="74" xfId="15" applyNumberFormat="1" applyFont="1" applyFill="1" applyBorder="1" applyAlignment="1">
      <alignment horizontal="right" vertical="center"/>
    </xf>
    <xf numFmtId="176" fontId="1" fillId="6" borderId="63" xfId="15" applyNumberFormat="1" applyFont="1" applyFill="1" applyBorder="1" applyAlignment="1">
      <alignment horizontal="right" vertical="center"/>
    </xf>
    <xf numFmtId="176" fontId="1" fillId="6" borderId="65" xfId="15" applyNumberFormat="1" applyFont="1" applyFill="1" applyBorder="1" applyAlignment="1">
      <alignment horizontal="right" vertical="center"/>
    </xf>
    <xf numFmtId="197" fontId="3" fillId="6" borderId="59" xfId="17" applyNumberFormat="1" applyFont="1" applyFill="1" applyBorder="1" applyAlignment="1">
      <alignment horizontal="right" vertical="center"/>
    </xf>
    <xf numFmtId="9" fontId="1" fillId="6" borderId="98" xfId="15" applyFont="1" applyFill="1" applyBorder="1" applyAlignment="1">
      <alignment horizontal="right" vertical="center"/>
    </xf>
    <xf numFmtId="9" fontId="1" fillId="6" borderId="59" xfId="15" applyFont="1" applyFill="1" applyBorder="1" applyAlignment="1">
      <alignment horizontal="right" vertical="center"/>
    </xf>
    <xf numFmtId="9" fontId="1" fillId="6" borderId="52" xfId="15" applyFont="1" applyFill="1" applyBorder="1" applyAlignment="1">
      <alignment horizontal="right" vertical="center"/>
    </xf>
    <xf numFmtId="197" fontId="3" fillId="6" borderId="69" xfId="0" applyNumberFormat="1" applyFont="1" applyFill="1" applyBorder="1" applyAlignment="1">
      <alignment horizontal="right" vertical="center"/>
    </xf>
    <xf numFmtId="197" fontId="3" fillId="6" borderId="84" xfId="0" applyNumberFormat="1" applyFont="1" applyFill="1" applyBorder="1" applyAlignment="1">
      <alignment horizontal="right" vertical="center"/>
    </xf>
    <xf numFmtId="197" fontId="3" fillId="6" borderId="33" xfId="0" applyNumberFormat="1" applyFont="1" applyFill="1" applyBorder="1" applyAlignment="1">
      <alignment horizontal="right" vertical="center"/>
    </xf>
    <xf numFmtId="197" fontId="3" fillId="6" borderId="59" xfId="0" applyNumberFormat="1" applyFont="1" applyFill="1" applyBorder="1" applyAlignment="1">
      <alignment horizontal="right" vertical="center"/>
    </xf>
    <xf numFmtId="176" fontId="1" fillId="6" borderId="57" xfId="15" applyNumberFormat="1" applyFont="1" applyFill="1" applyBorder="1" applyAlignment="1">
      <alignment horizontal="right" vertical="center"/>
    </xf>
    <xf numFmtId="191" fontId="3" fillId="6" borderId="82" xfId="17" applyNumberFormat="1" applyFont="1" applyFill="1" applyBorder="1" applyAlignment="1">
      <alignment horizontal="right" vertical="center"/>
    </xf>
    <xf numFmtId="191" fontId="3" fillId="6" borderId="53" xfId="17" applyNumberFormat="1" applyFont="1" applyFill="1" applyBorder="1" applyAlignment="1">
      <alignment horizontal="right" vertical="center"/>
    </xf>
    <xf numFmtId="191" fontId="3" fillId="6" borderId="109" xfId="17" applyNumberFormat="1" applyFont="1" applyFill="1" applyBorder="1" applyAlignment="1">
      <alignment horizontal="right" vertical="center"/>
    </xf>
    <xf numFmtId="191" fontId="3" fillId="6" borderId="133" xfId="17" applyNumberFormat="1" applyFont="1" applyFill="1" applyBorder="1" applyAlignment="1">
      <alignment horizontal="right" vertical="center"/>
    </xf>
    <xf numFmtId="191" fontId="3" fillId="6" borderId="115" xfId="17" applyNumberFormat="1" applyFont="1" applyFill="1" applyBorder="1" applyAlignment="1">
      <alignment horizontal="right" vertical="center"/>
    </xf>
    <xf numFmtId="191" fontId="3" fillId="6" borderId="121" xfId="17" applyNumberFormat="1" applyFont="1" applyFill="1" applyBorder="1" applyAlignment="1">
      <alignment horizontal="right" vertical="center"/>
    </xf>
    <xf numFmtId="191" fontId="3" fillId="6" borderId="126" xfId="17" applyNumberFormat="1" applyFont="1" applyFill="1" applyBorder="1" applyAlignment="1">
      <alignment horizontal="right" vertical="center"/>
    </xf>
    <xf numFmtId="176" fontId="1" fillId="6" borderId="82" xfId="15" applyNumberFormat="1" applyFont="1" applyFill="1" applyBorder="1" applyAlignment="1">
      <alignment horizontal="right" vertical="center"/>
    </xf>
    <xf numFmtId="176" fontId="1" fillId="6" borderId="115" xfId="15" applyNumberFormat="1" applyFont="1" applyFill="1" applyBorder="1" applyAlignment="1">
      <alignment horizontal="right" vertical="center"/>
    </xf>
    <xf numFmtId="176" fontId="1" fillId="6" borderId="121" xfId="15" applyNumberFormat="1" applyFont="1" applyFill="1" applyBorder="1" applyAlignment="1">
      <alignment horizontal="right" vertical="center"/>
    </xf>
    <xf numFmtId="176" fontId="1" fillId="6" borderId="41" xfId="15" applyNumberFormat="1" applyFont="1" applyFill="1" applyBorder="1" applyAlignment="1">
      <alignment horizontal="right" vertical="center"/>
    </xf>
    <xf numFmtId="0" fontId="6" fillId="0" borderId="0" xfId="0" applyFont="1" applyAlignment="1">
      <alignment horizontal="left"/>
    </xf>
    <xf numFmtId="0" fontId="12" fillId="0" borderId="0" xfId="0" applyNumberFormat="1" applyFont="1" applyAlignment="1" applyProtection="1">
      <alignment horizontal="left"/>
      <protection locked="0"/>
    </xf>
    <xf numFmtId="0" fontId="6" fillId="0" borderId="0" xfId="0" applyFont="1" applyFill="1" applyAlignment="1">
      <alignment horizontal="left"/>
    </xf>
    <xf numFmtId="0" fontId="0" fillId="0" borderId="0" xfId="0" applyFont="1" applyFill="1" applyAlignment="1">
      <alignment/>
    </xf>
    <xf numFmtId="0" fontId="3" fillId="4" borderId="134" xfId="0" applyFont="1" applyFill="1" applyBorder="1" applyAlignment="1">
      <alignment horizontal="center" vertical="center"/>
    </xf>
    <xf numFmtId="0" fontId="3" fillId="3" borderId="33" xfId="0" applyFont="1" applyFill="1" applyBorder="1" applyAlignment="1">
      <alignment horizontal="center" vertical="center"/>
    </xf>
    <xf numFmtId="212" fontId="3" fillId="3" borderId="48" xfId="0" applyNumberFormat="1" applyFont="1" applyFill="1" applyBorder="1" applyAlignment="1">
      <alignment horizontal="right" vertical="center"/>
    </xf>
    <xf numFmtId="212" fontId="3" fillId="3" borderId="49" xfId="0" applyNumberFormat="1" applyFont="1" applyFill="1" applyBorder="1" applyAlignment="1">
      <alignment horizontal="right" vertical="center"/>
    </xf>
    <xf numFmtId="0" fontId="3" fillId="3" borderId="7" xfId="0" applyFont="1" applyFill="1" applyBorder="1" applyAlignment="1">
      <alignment horizontal="center" vertical="center"/>
    </xf>
    <xf numFmtId="176" fontId="1" fillId="3" borderId="36" xfId="15" applyNumberFormat="1" applyFont="1" applyFill="1" applyBorder="1" applyAlignment="1">
      <alignment horizontal="right" vertical="center"/>
    </xf>
    <xf numFmtId="197" fontId="3" fillId="3" borderId="15" xfId="17" applyNumberFormat="1" applyFont="1" applyFill="1" applyBorder="1" applyAlignment="1">
      <alignment vertical="center"/>
    </xf>
    <xf numFmtId="212" fontId="3" fillId="3" borderId="8" xfId="0" applyNumberFormat="1" applyFont="1" applyFill="1" applyBorder="1" applyAlignment="1">
      <alignment horizontal="right" vertical="center"/>
    </xf>
    <xf numFmtId="212" fontId="3" fillId="3" borderId="10" xfId="0" applyNumberFormat="1" applyFont="1" applyFill="1" applyBorder="1" applyAlignment="1">
      <alignment horizontal="right" vertical="center"/>
    </xf>
    <xf numFmtId="176" fontId="1" fillId="3" borderId="71" xfId="15" applyNumberFormat="1" applyFont="1" applyFill="1" applyBorder="1" applyAlignment="1">
      <alignment vertical="center"/>
    </xf>
    <xf numFmtId="176" fontId="1" fillId="3" borderId="71" xfId="15" applyNumberFormat="1" applyFont="1" applyFill="1" applyBorder="1" applyAlignment="1">
      <alignment horizontal="right" vertical="center"/>
    </xf>
    <xf numFmtId="176" fontId="1" fillId="3" borderId="66" xfId="15" applyNumberFormat="1" applyFont="1" applyFill="1" applyBorder="1" applyAlignment="1">
      <alignment vertical="center"/>
    </xf>
    <xf numFmtId="176" fontId="1" fillId="3" borderId="74" xfId="15" applyNumberFormat="1" applyFont="1" applyFill="1" applyBorder="1" applyAlignment="1">
      <alignment horizontal="right" vertical="center"/>
    </xf>
    <xf numFmtId="0" fontId="3" fillId="3" borderId="42" xfId="21" applyFont="1" applyFill="1" applyBorder="1" applyAlignment="1">
      <alignment horizontal="center" vertical="center"/>
    </xf>
    <xf numFmtId="0" fontId="3" fillId="3" borderId="21" xfId="21" applyFont="1" applyFill="1" applyBorder="1" applyAlignment="1">
      <alignment horizontal="center" vertical="center"/>
    </xf>
    <xf numFmtId="0" fontId="3" fillId="3" borderId="22" xfId="21" applyFont="1" applyFill="1" applyBorder="1" applyAlignment="1">
      <alignment horizontal="center" vertical="center"/>
    </xf>
    <xf numFmtId="0" fontId="3" fillId="3" borderId="43" xfId="21" applyFont="1" applyFill="1" applyBorder="1" applyAlignment="1">
      <alignment horizontal="center" vertical="center"/>
    </xf>
    <xf numFmtId="0" fontId="3" fillId="3" borderId="31" xfId="21" applyFont="1" applyFill="1" applyBorder="1" applyAlignment="1">
      <alignment horizontal="center" vertical="center"/>
    </xf>
    <xf numFmtId="0" fontId="3" fillId="3" borderId="34" xfId="21" applyFont="1" applyFill="1" applyBorder="1" applyAlignment="1">
      <alignment horizontal="center" vertical="center"/>
    </xf>
    <xf numFmtId="197" fontId="3" fillId="3" borderId="15" xfId="17" applyNumberFormat="1" applyFont="1" applyFill="1" applyBorder="1" applyAlignment="1">
      <alignment horizontal="right" vertical="center"/>
    </xf>
    <xf numFmtId="197" fontId="3" fillId="3" borderId="67" xfId="17" applyNumberFormat="1" applyFont="1" applyFill="1" applyBorder="1" applyAlignment="1">
      <alignment horizontal="right" vertical="center"/>
    </xf>
    <xf numFmtId="9" fontId="1" fillId="3" borderId="2" xfId="15" applyFont="1" applyFill="1" applyBorder="1" applyAlignment="1">
      <alignment horizontal="right" vertical="center"/>
    </xf>
    <xf numFmtId="9" fontId="1" fillId="3" borderId="11" xfId="15" applyFont="1" applyFill="1" applyBorder="1" applyAlignment="1">
      <alignment horizontal="right" vertical="center"/>
    </xf>
    <xf numFmtId="9" fontId="1" fillId="3" borderId="15" xfId="15" applyFont="1" applyFill="1" applyBorder="1" applyAlignment="1">
      <alignment horizontal="right" vertical="center"/>
    </xf>
    <xf numFmtId="9" fontId="1" fillId="4" borderId="74" xfId="15" applyFont="1" applyFill="1" applyBorder="1" applyAlignment="1">
      <alignment horizontal="right" vertical="center"/>
    </xf>
    <xf numFmtId="9" fontId="1" fillId="3" borderId="14" xfId="15" applyFont="1" applyFill="1" applyBorder="1" applyAlignment="1">
      <alignment horizontal="right" vertical="center"/>
    </xf>
    <xf numFmtId="9" fontId="1" fillId="3" borderId="6" xfId="15" applyFont="1" applyFill="1" applyBorder="1" applyAlignment="1">
      <alignment horizontal="right" vertical="center"/>
    </xf>
    <xf numFmtId="9" fontId="1" fillId="3" borderId="0" xfId="15" applyFont="1" applyFill="1" applyBorder="1" applyAlignment="1">
      <alignment horizontal="right" vertical="center"/>
    </xf>
    <xf numFmtId="9" fontId="1" fillId="4" borderId="39" xfId="15" applyFont="1" applyFill="1" applyBorder="1" applyAlignment="1">
      <alignment horizontal="right" vertical="center"/>
    </xf>
    <xf numFmtId="197" fontId="3" fillId="6" borderId="36" xfId="0" applyNumberFormat="1" applyFont="1" applyFill="1" applyBorder="1" applyAlignment="1">
      <alignment horizontal="right" vertical="center"/>
    </xf>
    <xf numFmtId="197" fontId="3" fillId="6" borderId="17" xfId="0" applyNumberFormat="1" applyFont="1" applyFill="1" applyBorder="1" applyAlignment="1">
      <alignment horizontal="right" vertical="center"/>
    </xf>
    <xf numFmtId="197" fontId="3" fillId="6" borderId="42" xfId="0" applyNumberFormat="1" applyFont="1" applyFill="1" applyBorder="1" applyAlignment="1">
      <alignment horizontal="right" vertical="center"/>
    </xf>
    <xf numFmtId="197" fontId="3" fillId="6" borderId="10" xfId="0" applyNumberFormat="1" applyFont="1" applyFill="1" applyBorder="1" applyAlignment="1">
      <alignment horizontal="right" vertical="center"/>
    </xf>
    <xf numFmtId="0" fontId="3" fillId="4" borderId="92" xfId="0" applyFont="1" applyFill="1" applyBorder="1" applyAlignment="1">
      <alignment horizontal="center" vertical="center"/>
    </xf>
    <xf numFmtId="0" fontId="3" fillId="4" borderId="73" xfId="0" applyFont="1" applyFill="1" applyBorder="1" applyAlignment="1">
      <alignment horizontal="center" vertical="center"/>
    </xf>
    <xf numFmtId="0" fontId="3" fillId="4" borderId="13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136" xfId="0" applyFont="1" applyFill="1" applyBorder="1" applyAlignment="1">
      <alignment horizontal="center" vertical="center"/>
    </xf>
    <xf numFmtId="0" fontId="1" fillId="2" borderId="137" xfId="0" applyFont="1" applyFill="1" applyBorder="1" applyAlignment="1">
      <alignment horizontal="center" vertical="center"/>
    </xf>
    <xf numFmtId="0" fontId="1" fillId="2" borderId="10" xfId="0" applyFont="1" applyFill="1" applyBorder="1" applyAlignment="1">
      <alignment horizontal="center" vertical="center"/>
    </xf>
    <xf numFmtId="0" fontId="17" fillId="0" borderId="0" xfId="0" applyFont="1" applyAlignment="1">
      <alignment/>
    </xf>
    <xf numFmtId="0" fontId="19" fillId="0" borderId="0" xfId="0" applyFont="1" applyFill="1" applyAlignment="1">
      <alignment/>
    </xf>
    <xf numFmtId="0" fontId="19" fillId="0" borderId="0" xfId="0" applyFont="1" applyAlignment="1">
      <alignment horizontal="center" vertical="center"/>
    </xf>
    <xf numFmtId="0" fontId="14" fillId="0" borderId="0" xfId="0" applyFont="1" applyAlignment="1">
      <alignment horizontal="left" indent="1"/>
    </xf>
    <xf numFmtId="0" fontId="19" fillId="0" borderId="0" xfId="0" applyFont="1" applyFill="1" applyAlignment="1">
      <alignment/>
    </xf>
    <xf numFmtId="0" fontId="20" fillId="0" borderId="0" xfId="0" applyFont="1" applyAlignment="1">
      <alignment vertical="center"/>
    </xf>
    <xf numFmtId="0" fontId="19" fillId="0" borderId="0" xfId="0" applyFont="1" applyFill="1" applyAlignment="1">
      <alignment vertical="center"/>
    </xf>
    <xf numFmtId="0" fontId="19" fillId="0" borderId="0" xfId="0" applyFont="1" applyAlignment="1">
      <alignment/>
    </xf>
    <xf numFmtId="0" fontId="19" fillId="0" borderId="0" xfId="0" applyFont="1" applyAlignment="1">
      <alignment horizontal="center"/>
    </xf>
    <xf numFmtId="0" fontId="12" fillId="0" borderId="0" xfId="0" applyFont="1" applyFill="1" applyAlignment="1">
      <alignment/>
    </xf>
    <xf numFmtId="0" fontId="14" fillId="0" borderId="0" xfId="0" applyFont="1" applyAlignment="1">
      <alignment horizontal="center"/>
    </xf>
    <xf numFmtId="0" fontId="3" fillId="0" borderId="0" xfId="0" applyFont="1" applyAlignment="1">
      <alignment/>
    </xf>
    <xf numFmtId="0" fontId="14" fillId="0" borderId="0" xfId="0" applyFont="1" applyAlignment="1">
      <alignment vertical="center"/>
    </xf>
    <xf numFmtId="0" fontId="14" fillId="0" borderId="0" xfId="0" applyFont="1" applyFill="1" applyAlignment="1">
      <alignment/>
    </xf>
    <xf numFmtId="0" fontId="14" fillId="0" borderId="0" xfId="0" applyFont="1" applyFill="1" applyAlignment="1">
      <alignment horizontal="center"/>
    </xf>
    <xf numFmtId="0" fontId="1" fillId="0" borderId="0" xfId="0" applyFont="1" applyFill="1" applyAlignment="1">
      <alignment vertical="center"/>
    </xf>
    <xf numFmtId="0" fontId="1" fillId="0" borderId="0" xfId="0" applyFont="1" applyAlignment="1">
      <alignment horizontal="center" vertical="top"/>
    </xf>
    <xf numFmtId="0" fontId="1" fillId="2" borderId="13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39" xfId="0" applyFont="1" applyFill="1" applyBorder="1" applyAlignment="1">
      <alignment horizontal="right" vertical="center"/>
    </xf>
    <xf numFmtId="0" fontId="1" fillId="2" borderId="140" xfId="0" applyFont="1" applyFill="1" applyBorder="1" applyAlignment="1">
      <alignment horizontal="right" vertical="center"/>
    </xf>
    <xf numFmtId="0" fontId="1" fillId="2" borderId="141" xfId="0" applyFont="1" applyFill="1" applyBorder="1" applyAlignment="1">
      <alignment horizontal="right" vertical="center"/>
    </xf>
    <xf numFmtId="0" fontId="1" fillId="2" borderId="142" xfId="0" applyFont="1" applyFill="1" applyBorder="1" applyAlignment="1">
      <alignment horizontal="center" vertical="center"/>
    </xf>
    <xf numFmtId="176" fontId="1" fillId="3" borderId="143" xfId="15" applyNumberFormat="1" applyFont="1" applyFill="1" applyBorder="1" applyAlignment="1">
      <alignment vertical="center"/>
    </xf>
    <xf numFmtId="176" fontId="1" fillId="6" borderId="76" xfId="15" applyNumberFormat="1" applyFont="1" applyFill="1" applyBorder="1" applyAlignment="1">
      <alignment vertical="center"/>
    </xf>
    <xf numFmtId="176" fontId="1" fillId="6" borderId="98" xfId="15" applyNumberFormat="1" applyFont="1" applyFill="1" applyBorder="1" applyAlignment="1">
      <alignment vertical="center"/>
    </xf>
    <xf numFmtId="176" fontId="1" fillId="5" borderId="82" xfId="15" applyNumberFormat="1" applyFont="1" applyFill="1" applyBorder="1" applyAlignment="1">
      <alignment vertical="center"/>
    </xf>
    <xf numFmtId="176" fontId="1" fillId="5" borderId="102" xfId="15" applyNumberFormat="1" applyFont="1" applyFill="1" applyBorder="1" applyAlignment="1">
      <alignment vertical="center"/>
    </xf>
    <xf numFmtId="176" fontId="1" fillId="3" borderId="96" xfId="15" applyNumberFormat="1" applyFont="1" applyFill="1" applyBorder="1" applyAlignment="1">
      <alignment vertical="center"/>
    </xf>
    <xf numFmtId="176" fontId="1" fillId="6" borderId="53" xfId="15" applyNumberFormat="1" applyFont="1" applyFill="1" applyBorder="1" applyAlignment="1">
      <alignment vertical="center"/>
    </xf>
    <xf numFmtId="176" fontId="1" fillId="6" borderId="52" xfId="15" applyNumberFormat="1" applyFont="1" applyFill="1" applyBorder="1" applyAlignment="1">
      <alignment vertical="center"/>
    </xf>
    <xf numFmtId="176" fontId="1" fillId="5" borderId="77" xfId="15" applyNumberFormat="1" applyFont="1" applyFill="1" applyBorder="1" applyAlignment="1">
      <alignment vertical="center"/>
    </xf>
    <xf numFmtId="176" fontId="1" fillId="5" borderId="53" xfId="15" applyNumberFormat="1" applyFont="1" applyFill="1" applyBorder="1" applyAlignment="1">
      <alignment vertical="center"/>
    </xf>
    <xf numFmtId="176" fontId="1" fillId="5" borderId="54" xfId="15" applyNumberFormat="1" applyFont="1" applyFill="1" applyBorder="1" applyAlignment="1">
      <alignment vertical="center"/>
    </xf>
    <xf numFmtId="176" fontId="1" fillId="6" borderId="144" xfId="15" applyNumberFormat="1" applyFont="1" applyFill="1" applyBorder="1" applyAlignment="1">
      <alignment vertical="center"/>
    </xf>
    <xf numFmtId="176" fontId="1" fillId="6" borderId="133" xfId="15" applyNumberFormat="1" applyFont="1" applyFill="1" applyBorder="1" applyAlignment="1">
      <alignment vertical="center"/>
    </xf>
    <xf numFmtId="176" fontId="1" fillId="6" borderId="145" xfId="15" applyNumberFormat="1" applyFont="1" applyFill="1" applyBorder="1" applyAlignment="1">
      <alignment vertical="center"/>
    </xf>
    <xf numFmtId="176" fontId="1" fillId="5" borderId="146" xfId="15" applyNumberFormat="1" applyFont="1" applyFill="1" applyBorder="1" applyAlignment="1">
      <alignment vertical="center"/>
    </xf>
    <xf numFmtId="176" fontId="1" fillId="5" borderId="133" xfId="15" applyNumberFormat="1" applyFont="1" applyFill="1" applyBorder="1" applyAlignment="1">
      <alignment vertical="center"/>
    </xf>
    <xf numFmtId="176" fontId="1" fillId="5" borderId="147" xfId="15" applyNumberFormat="1" applyFont="1" applyFill="1" applyBorder="1" applyAlignment="1">
      <alignment vertical="center"/>
    </xf>
    <xf numFmtId="176" fontId="1" fillId="6" borderId="148" xfId="15" applyNumberFormat="1" applyFont="1" applyFill="1" applyBorder="1" applyAlignment="1">
      <alignment vertical="center"/>
    </xf>
    <xf numFmtId="176" fontId="1" fillId="6" borderId="115" xfId="15" applyNumberFormat="1" applyFont="1" applyFill="1" applyBorder="1" applyAlignment="1">
      <alignment vertical="center"/>
    </xf>
    <xf numFmtId="176" fontId="1" fillId="6" borderId="112" xfId="15" applyNumberFormat="1" applyFont="1" applyFill="1" applyBorder="1" applyAlignment="1">
      <alignment vertical="center"/>
    </xf>
    <xf numFmtId="176" fontId="1" fillId="5" borderId="115" xfId="15" applyNumberFormat="1" applyFont="1" applyFill="1" applyBorder="1" applyAlignment="1">
      <alignment vertical="center"/>
    </xf>
    <xf numFmtId="176" fontId="1" fillId="5" borderId="113" xfId="15" applyNumberFormat="1" applyFont="1" applyFill="1" applyBorder="1" applyAlignment="1">
      <alignment vertical="center"/>
    </xf>
    <xf numFmtId="176" fontId="1" fillId="6" borderId="149" xfId="15" applyNumberFormat="1" applyFont="1" applyFill="1" applyBorder="1" applyAlignment="1">
      <alignment vertical="center"/>
    </xf>
    <xf numFmtId="176" fontId="1" fillId="6" borderId="121" xfId="15" applyNumberFormat="1" applyFont="1" applyFill="1" applyBorder="1" applyAlignment="1">
      <alignment vertical="center"/>
    </xf>
    <xf numFmtId="176" fontId="1" fillId="6" borderId="118" xfId="15" applyNumberFormat="1" applyFont="1" applyFill="1" applyBorder="1" applyAlignment="1">
      <alignment vertical="center"/>
    </xf>
    <xf numFmtId="176" fontId="1" fillId="5" borderId="121" xfId="15" applyNumberFormat="1" applyFont="1" applyFill="1" applyBorder="1" applyAlignment="1">
      <alignment vertical="center"/>
    </xf>
    <xf numFmtId="176" fontId="1" fillId="5" borderId="119" xfId="15" applyNumberFormat="1" applyFont="1" applyFill="1" applyBorder="1" applyAlignment="1">
      <alignment vertical="center"/>
    </xf>
    <xf numFmtId="176" fontId="1" fillId="3" borderId="143" xfId="15" applyNumberFormat="1" applyFont="1" applyFill="1" applyBorder="1" applyAlignment="1">
      <alignment horizontal="right" vertical="center"/>
    </xf>
    <xf numFmtId="176" fontId="1" fillId="6" borderId="76" xfId="15" applyNumberFormat="1" applyFont="1" applyFill="1" applyBorder="1" applyAlignment="1">
      <alignment horizontal="right" vertical="center"/>
    </xf>
    <xf numFmtId="176" fontId="1" fillId="6" borderId="98" xfId="15" applyNumberFormat="1" applyFont="1" applyFill="1" applyBorder="1" applyAlignment="1">
      <alignment horizontal="right" vertical="center"/>
    </xf>
    <xf numFmtId="176" fontId="1" fillId="3" borderId="96" xfId="15" applyNumberFormat="1" applyFont="1" applyFill="1" applyBorder="1" applyAlignment="1">
      <alignment horizontal="right" vertical="center"/>
    </xf>
    <xf numFmtId="176" fontId="1" fillId="5" borderId="39" xfId="15" applyNumberFormat="1" applyFont="1" applyFill="1" applyBorder="1" applyAlignment="1">
      <alignment horizontal="right" vertical="center"/>
    </xf>
    <xf numFmtId="176" fontId="1" fillId="6" borderId="144" xfId="15" applyNumberFormat="1" applyFont="1" applyFill="1" applyBorder="1" applyAlignment="1">
      <alignment horizontal="right" vertical="center"/>
    </xf>
    <xf numFmtId="176" fontId="1" fillId="6" borderId="133" xfId="15" applyNumberFormat="1" applyFont="1" applyFill="1" applyBorder="1" applyAlignment="1">
      <alignment horizontal="right" vertical="center"/>
    </xf>
    <xf numFmtId="176" fontId="1" fillId="6" borderId="145" xfId="15" applyNumberFormat="1" applyFont="1" applyFill="1" applyBorder="1" applyAlignment="1">
      <alignment horizontal="right" vertical="center"/>
    </xf>
    <xf numFmtId="176" fontId="1" fillId="5" borderId="133" xfId="15" applyNumberFormat="1" applyFont="1" applyFill="1" applyBorder="1" applyAlignment="1">
      <alignment horizontal="right" vertical="center"/>
    </xf>
    <xf numFmtId="176" fontId="1" fillId="5" borderId="146" xfId="15" applyNumberFormat="1" applyFont="1" applyFill="1" applyBorder="1" applyAlignment="1">
      <alignment horizontal="right" vertical="center"/>
    </xf>
    <xf numFmtId="176" fontId="1" fillId="5" borderId="147" xfId="15" applyNumberFormat="1" applyFont="1" applyFill="1" applyBorder="1" applyAlignment="1">
      <alignment horizontal="right" vertical="center"/>
    </xf>
    <xf numFmtId="176" fontId="1" fillId="6" borderId="148" xfId="15" applyNumberFormat="1" applyFont="1" applyFill="1" applyBorder="1" applyAlignment="1">
      <alignment horizontal="right" vertical="center"/>
    </xf>
    <xf numFmtId="176" fontId="1" fillId="6" borderId="112" xfId="15" applyNumberFormat="1" applyFont="1" applyFill="1" applyBorder="1" applyAlignment="1">
      <alignment horizontal="right" vertical="center"/>
    </xf>
    <xf numFmtId="176" fontId="1" fillId="5" borderId="110" xfId="15" applyNumberFormat="1" applyFont="1" applyFill="1" applyBorder="1" applyAlignment="1">
      <alignment horizontal="right" vertical="center"/>
    </xf>
    <xf numFmtId="176" fontId="1" fillId="6" borderId="149" xfId="15" applyNumberFormat="1" applyFont="1" applyFill="1" applyBorder="1" applyAlignment="1">
      <alignment horizontal="right" vertical="center"/>
    </xf>
    <xf numFmtId="176" fontId="1" fillId="6" borderId="118" xfId="15" applyNumberFormat="1" applyFont="1" applyFill="1" applyBorder="1" applyAlignment="1">
      <alignment horizontal="right" vertical="center"/>
    </xf>
    <xf numFmtId="176" fontId="1" fillId="6" borderId="143" xfId="15" applyNumberFormat="1" applyFont="1" applyFill="1" applyBorder="1" applyAlignment="1">
      <alignment horizontal="right" vertical="center"/>
    </xf>
    <xf numFmtId="176" fontId="1" fillId="6" borderId="0" xfId="15" applyNumberFormat="1" applyFont="1" applyFill="1" applyBorder="1" applyAlignment="1">
      <alignment horizontal="right" vertical="center"/>
    </xf>
    <xf numFmtId="176" fontId="1" fillId="5" borderId="103" xfId="15" applyNumberFormat="1" applyFont="1" applyFill="1" applyBorder="1" applyAlignment="1">
      <alignment horizontal="right" vertical="center"/>
    </xf>
    <xf numFmtId="176" fontId="1" fillId="6" borderId="96" xfId="15" applyNumberFormat="1" applyFont="1" applyFill="1" applyBorder="1" applyAlignment="1">
      <alignment vertical="center"/>
    </xf>
    <xf numFmtId="176" fontId="1" fillId="6" borderId="14" xfId="15" applyNumberFormat="1" applyFont="1" applyFill="1" applyBorder="1" applyAlignment="1">
      <alignment vertical="center"/>
    </xf>
    <xf numFmtId="176" fontId="1" fillId="6" borderId="144" xfId="15" applyNumberFormat="1" applyFont="1" applyFill="1" applyBorder="1" applyAlignment="1">
      <alignment horizontal="center" vertical="center"/>
    </xf>
    <xf numFmtId="176" fontId="1" fillId="6" borderId="150" xfId="15" applyNumberFormat="1" applyFont="1" applyFill="1" applyBorder="1" applyAlignment="1">
      <alignment horizontal="center" vertical="center"/>
    </xf>
    <xf numFmtId="176" fontId="1" fillId="6" borderId="148" xfId="15" applyNumberFormat="1" applyFont="1" applyFill="1" applyBorder="1" applyAlignment="1">
      <alignment horizontal="center" vertical="center"/>
    </xf>
    <xf numFmtId="176" fontId="1" fillId="6" borderId="111" xfId="15" applyNumberFormat="1" applyFont="1" applyFill="1" applyBorder="1" applyAlignment="1">
      <alignment horizontal="center" vertical="center"/>
    </xf>
    <xf numFmtId="176" fontId="1" fillId="6" borderId="120" xfId="15" applyNumberFormat="1" applyFont="1" applyFill="1" applyBorder="1" applyAlignment="1">
      <alignment horizontal="center" vertical="center"/>
    </xf>
    <xf numFmtId="176" fontId="1" fillId="6" borderId="117" xfId="15" applyNumberFormat="1" applyFont="1" applyFill="1" applyBorder="1" applyAlignment="1">
      <alignment horizontal="center" vertical="center"/>
    </xf>
    <xf numFmtId="176" fontId="1" fillId="5" borderId="151" xfId="15" applyNumberFormat="1" applyFont="1" applyFill="1" applyBorder="1" applyAlignment="1">
      <alignment horizontal="right" vertical="center"/>
    </xf>
    <xf numFmtId="176" fontId="1" fillId="5" borderId="96" xfId="15" applyNumberFormat="1" applyFont="1" applyFill="1" applyBorder="1" applyAlignment="1">
      <alignment horizontal="right" vertical="center"/>
    </xf>
    <xf numFmtId="176" fontId="1" fillId="5" borderId="144" xfId="15" applyNumberFormat="1" applyFont="1" applyFill="1" applyBorder="1" applyAlignment="1">
      <alignment horizontal="right" vertical="center"/>
    </xf>
    <xf numFmtId="176" fontId="1" fillId="5" borderId="148" xfId="15" applyNumberFormat="1" applyFont="1" applyFill="1" applyBorder="1" applyAlignment="1">
      <alignment horizontal="right" vertical="center"/>
    </xf>
    <xf numFmtId="176" fontId="1" fillId="5" borderId="149" xfId="15" applyNumberFormat="1" applyFont="1" applyFill="1" applyBorder="1" applyAlignment="1">
      <alignment horizontal="right" vertical="center"/>
    </xf>
    <xf numFmtId="176" fontId="1" fillId="3" borderId="103" xfId="15" applyNumberFormat="1" applyFont="1" applyFill="1" applyBorder="1" applyAlignment="1">
      <alignment horizontal="right" vertical="center"/>
    </xf>
    <xf numFmtId="176" fontId="1" fillId="3" borderId="77" xfId="15" applyNumberFormat="1" applyFont="1" applyFill="1" applyBorder="1" applyAlignment="1">
      <alignment horizontal="right" vertical="center"/>
    </xf>
    <xf numFmtId="176" fontId="1" fillId="6" borderId="96" xfId="15" applyNumberFormat="1" applyFont="1" applyFill="1" applyBorder="1" applyAlignment="1">
      <alignment horizontal="right" vertical="center"/>
    </xf>
    <xf numFmtId="0" fontId="1" fillId="2" borderId="150" xfId="0" applyFont="1" applyFill="1" applyBorder="1" applyAlignment="1">
      <alignment horizontal="right" vertical="center"/>
    </xf>
    <xf numFmtId="176" fontId="1" fillId="5" borderId="1" xfId="15" applyNumberFormat="1" applyFont="1" applyFill="1" applyBorder="1" applyAlignment="1">
      <alignment vertical="center"/>
    </xf>
    <xf numFmtId="176" fontId="1" fillId="5" borderId="110" xfId="15" applyNumberFormat="1" applyFont="1" applyFill="1" applyBorder="1" applyAlignment="1">
      <alignment vertical="center"/>
    </xf>
    <xf numFmtId="9" fontId="1" fillId="4" borderId="103" xfId="15" applyFont="1" applyFill="1" applyBorder="1" applyAlignment="1">
      <alignment horizontal="right" vertical="center"/>
    </xf>
    <xf numFmtId="9" fontId="1" fillId="6" borderId="82" xfId="15" applyFont="1" applyFill="1" applyBorder="1" applyAlignment="1">
      <alignment horizontal="right" vertical="center"/>
    </xf>
    <xf numFmtId="9" fontId="1" fillId="6" borderId="101" xfId="15" applyFont="1" applyFill="1" applyBorder="1" applyAlignment="1">
      <alignment horizontal="right" vertical="center"/>
    </xf>
    <xf numFmtId="9" fontId="1" fillId="3" borderId="143" xfId="15" applyFont="1" applyFill="1" applyBorder="1" applyAlignment="1">
      <alignment horizontal="right" vertical="center"/>
    </xf>
    <xf numFmtId="9" fontId="1" fillId="5" borderId="103" xfId="15" applyFont="1" applyFill="1" applyBorder="1" applyAlignment="1">
      <alignment horizontal="right" vertical="center"/>
    </xf>
    <xf numFmtId="9" fontId="1" fillId="5" borderId="101" xfId="15" applyFont="1" applyFill="1" applyBorder="1" applyAlignment="1">
      <alignment horizontal="right" vertical="center"/>
    </xf>
    <xf numFmtId="9" fontId="1" fillId="5" borderId="82" xfId="15" applyFont="1" applyFill="1" applyBorder="1" applyAlignment="1">
      <alignment horizontal="right" vertical="center"/>
    </xf>
    <xf numFmtId="9" fontId="1" fillId="5" borderId="100" xfId="15" applyFont="1" applyFill="1" applyBorder="1" applyAlignment="1">
      <alignment horizontal="right" vertical="center"/>
    </xf>
    <xf numFmtId="9" fontId="1" fillId="5" borderId="99" xfId="15" applyFont="1" applyFill="1" applyBorder="1" applyAlignment="1">
      <alignment horizontal="right" vertical="center"/>
    </xf>
    <xf numFmtId="9" fontId="1" fillId="5" borderId="102" xfId="15" applyFont="1" applyFill="1" applyBorder="1" applyAlignment="1">
      <alignment horizontal="right" vertical="center"/>
    </xf>
    <xf numFmtId="9" fontId="1" fillId="4" borderId="77" xfId="15" applyFont="1" applyFill="1" applyBorder="1" applyAlignment="1">
      <alignment horizontal="right" vertical="center"/>
    </xf>
    <xf numFmtId="9" fontId="1" fillId="3" borderId="77" xfId="15" applyFont="1" applyFill="1" applyBorder="1" applyAlignment="1">
      <alignment horizontal="right" vertical="center"/>
    </xf>
    <xf numFmtId="9" fontId="1" fillId="6" borderId="133" xfId="15" applyFont="1" applyFill="1" applyBorder="1" applyAlignment="1">
      <alignment horizontal="right" vertical="center"/>
    </xf>
    <xf numFmtId="9" fontId="1" fillId="6" borderId="145" xfId="15" applyFont="1" applyFill="1" applyBorder="1" applyAlignment="1">
      <alignment horizontal="right" vertical="center"/>
    </xf>
    <xf numFmtId="9" fontId="1" fillId="5" borderId="146" xfId="15" applyFont="1" applyFill="1" applyBorder="1" applyAlignment="1">
      <alignment horizontal="right" vertical="center"/>
    </xf>
    <xf numFmtId="9" fontId="1" fillId="5" borderId="145" xfId="15" applyFont="1" applyFill="1" applyBorder="1" applyAlignment="1">
      <alignment horizontal="right" vertical="center"/>
    </xf>
    <xf numFmtId="9" fontId="1" fillId="5" borderId="133" xfId="15" applyFont="1" applyFill="1" applyBorder="1" applyAlignment="1">
      <alignment horizontal="right" vertical="center"/>
    </xf>
    <xf numFmtId="9" fontId="1" fillId="5" borderId="150" xfId="15" applyFont="1" applyFill="1" applyBorder="1" applyAlignment="1">
      <alignment horizontal="right" vertical="center"/>
    </xf>
    <xf numFmtId="9" fontId="1" fillId="5" borderId="142" xfId="15" applyFont="1" applyFill="1" applyBorder="1" applyAlignment="1">
      <alignment horizontal="right" vertical="center"/>
    </xf>
    <xf numFmtId="9" fontId="1" fillId="5" borderId="147" xfId="15" applyFont="1" applyFill="1" applyBorder="1" applyAlignment="1">
      <alignment horizontal="right" vertical="center"/>
    </xf>
    <xf numFmtId="9" fontId="1" fillId="6" borderId="115" xfId="15" applyFont="1" applyFill="1" applyBorder="1" applyAlignment="1">
      <alignment horizontal="right" vertical="center"/>
    </xf>
    <xf numFmtId="9" fontId="1" fillId="6" borderId="112" xfId="15" applyFont="1" applyFill="1" applyBorder="1" applyAlignment="1">
      <alignment horizontal="right" vertical="center"/>
    </xf>
    <xf numFmtId="9" fontId="1" fillId="5" borderId="114" xfId="15" applyFont="1" applyFill="1" applyBorder="1" applyAlignment="1">
      <alignment horizontal="right" vertical="center"/>
    </xf>
    <xf numFmtId="9" fontId="1" fillId="5" borderId="112" xfId="15" applyFont="1" applyFill="1" applyBorder="1" applyAlignment="1">
      <alignment horizontal="right" vertical="center"/>
    </xf>
    <xf numFmtId="9" fontId="1" fillId="5" borderId="115" xfId="15" applyFont="1" applyFill="1" applyBorder="1" applyAlignment="1">
      <alignment horizontal="right" vertical="center"/>
    </xf>
    <xf numFmtId="9" fontId="1" fillId="5" borderId="111" xfId="15" applyFont="1" applyFill="1" applyBorder="1" applyAlignment="1">
      <alignment horizontal="right" vertical="center"/>
    </xf>
    <xf numFmtId="9" fontId="1" fillId="5" borderId="110" xfId="15" applyFont="1" applyFill="1" applyBorder="1" applyAlignment="1">
      <alignment horizontal="right" vertical="center"/>
    </xf>
    <xf numFmtId="9" fontId="1" fillId="5" borderId="113" xfId="15" applyFont="1" applyFill="1" applyBorder="1" applyAlignment="1">
      <alignment horizontal="right" vertical="center"/>
    </xf>
    <xf numFmtId="9" fontId="1" fillId="6" borderId="121" xfId="15" applyFont="1" applyFill="1" applyBorder="1" applyAlignment="1">
      <alignment horizontal="right" vertical="center"/>
    </xf>
    <xf numFmtId="9" fontId="1" fillId="6" borderId="118" xfId="15" applyFont="1" applyFill="1" applyBorder="1" applyAlignment="1">
      <alignment horizontal="right" vertical="center"/>
    </xf>
    <xf numFmtId="9" fontId="1" fillId="5" borderId="120" xfId="15" applyFont="1" applyFill="1" applyBorder="1" applyAlignment="1" quotePrefix="1">
      <alignment horizontal="right" vertical="center"/>
    </xf>
    <xf numFmtId="9" fontId="1" fillId="5" borderId="118" xfId="15" applyFont="1" applyFill="1" applyBorder="1" applyAlignment="1" quotePrefix="1">
      <alignment horizontal="right" vertical="center"/>
    </xf>
    <xf numFmtId="9" fontId="1" fillId="5" borderId="121" xfId="15" applyFont="1" applyFill="1" applyBorder="1" applyAlignment="1" quotePrefix="1">
      <alignment horizontal="right" vertical="center"/>
    </xf>
    <xf numFmtId="9" fontId="1" fillId="5" borderId="117" xfId="15" applyFont="1" applyFill="1" applyBorder="1" applyAlignment="1" quotePrefix="1">
      <alignment horizontal="right" vertical="center"/>
    </xf>
    <xf numFmtId="9" fontId="1" fillId="5" borderId="116" xfId="15" applyFont="1" applyFill="1" applyBorder="1" applyAlignment="1" quotePrefix="1">
      <alignment horizontal="right" vertical="center"/>
    </xf>
    <xf numFmtId="9" fontId="1" fillId="5" borderId="119" xfId="15" applyFont="1" applyFill="1" applyBorder="1" applyAlignment="1" quotePrefix="1">
      <alignment horizontal="right" vertical="center"/>
    </xf>
    <xf numFmtId="176" fontId="1" fillId="6" borderId="82" xfId="15" applyNumberFormat="1" applyFont="1" applyFill="1" applyBorder="1" applyAlignment="1">
      <alignment vertical="center"/>
    </xf>
    <xf numFmtId="197" fontId="3" fillId="4" borderId="99" xfId="17" applyNumberFormat="1" applyFont="1" applyFill="1" applyBorder="1" applyAlignment="1">
      <alignment horizontal="right" vertical="center"/>
    </xf>
    <xf numFmtId="197" fontId="3" fillId="6" borderId="82" xfId="17" applyNumberFormat="1" applyFont="1" applyFill="1" applyBorder="1" applyAlignment="1">
      <alignment horizontal="right" vertical="center"/>
    </xf>
    <xf numFmtId="197" fontId="3" fillId="6" borderId="101" xfId="17" applyNumberFormat="1" applyFont="1" applyFill="1" applyBorder="1" applyAlignment="1">
      <alignment horizontal="right" vertical="center"/>
    </xf>
    <xf numFmtId="197" fontId="3" fillId="3" borderId="103" xfId="17" applyNumberFormat="1" applyFont="1" applyFill="1" applyBorder="1" applyAlignment="1">
      <alignment horizontal="right" vertical="center"/>
    </xf>
    <xf numFmtId="197" fontId="3" fillId="3" borderId="102" xfId="17" applyNumberFormat="1" applyFont="1" applyFill="1" applyBorder="1" applyAlignment="1">
      <alignment horizontal="right" vertical="center"/>
    </xf>
    <xf numFmtId="197" fontId="3" fillId="5" borderId="103" xfId="17" applyNumberFormat="1" applyFont="1" applyFill="1" applyBorder="1" applyAlignment="1">
      <alignment horizontal="right" vertical="center"/>
    </xf>
    <xf numFmtId="197" fontId="3" fillId="5" borderId="82" xfId="17" applyNumberFormat="1" applyFont="1" applyFill="1" applyBorder="1" applyAlignment="1">
      <alignment horizontal="right" vertical="center"/>
    </xf>
    <xf numFmtId="197" fontId="3" fillId="5" borderId="101" xfId="17" applyNumberFormat="1" applyFont="1" applyFill="1" applyBorder="1" applyAlignment="1">
      <alignment horizontal="right" vertical="center"/>
    </xf>
    <xf numFmtId="197" fontId="3" fillId="5" borderId="102" xfId="17" applyNumberFormat="1" applyFont="1" applyFill="1" applyBorder="1" applyAlignment="1">
      <alignment horizontal="right" vertical="center"/>
    </xf>
    <xf numFmtId="197" fontId="3" fillId="5" borderId="100" xfId="17" applyNumberFormat="1" applyFont="1" applyFill="1" applyBorder="1" applyAlignment="1">
      <alignment horizontal="right" vertical="center"/>
    </xf>
    <xf numFmtId="197" fontId="3" fillId="4" borderId="39" xfId="17" applyNumberFormat="1" applyFont="1" applyFill="1" applyBorder="1" applyAlignment="1">
      <alignment horizontal="right" vertical="center"/>
    </xf>
    <xf numFmtId="197" fontId="3" fillId="6" borderId="53" xfId="17" applyNumberFormat="1" applyFont="1" applyFill="1" applyBorder="1" applyAlignment="1">
      <alignment horizontal="right" vertical="center"/>
    </xf>
    <xf numFmtId="197" fontId="3" fillId="6" borderId="52" xfId="17" applyNumberFormat="1" applyFont="1" applyFill="1" applyBorder="1" applyAlignment="1">
      <alignment horizontal="right" vertical="center"/>
    </xf>
    <xf numFmtId="197" fontId="3" fillId="3" borderId="77" xfId="17" applyNumberFormat="1" applyFont="1" applyFill="1" applyBorder="1" applyAlignment="1">
      <alignment horizontal="right" vertical="center"/>
    </xf>
    <xf numFmtId="197" fontId="3" fillId="3" borderId="54" xfId="17" applyNumberFormat="1" applyFont="1" applyFill="1" applyBorder="1" applyAlignment="1">
      <alignment horizontal="right" vertical="center"/>
    </xf>
    <xf numFmtId="197" fontId="3" fillId="5" borderId="77" xfId="17" applyNumberFormat="1" applyFont="1" applyFill="1" applyBorder="1" applyAlignment="1">
      <alignment horizontal="right" vertical="center"/>
    </xf>
    <xf numFmtId="197" fontId="3" fillId="5" borderId="53" xfId="17" applyNumberFormat="1" applyFont="1" applyFill="1" applyBorder="1" applyAlignment="1">
      <alignment horizontal="right" vertical="center"/>
    </xf>
    <xf numFmtId="197" fontId="3" fillId="5" borderId="52" xfId="17" applyNumberFormat="1" applyFont="1" applyFill="1" applyBorder="1" applyAlignment="1">
      <alignment horizontal="right" vertical="center"/>
    </xf>
    <xf numFmtId="197" fontId="3" fillId="5" borderId="54" xfId="17" applyNumberFormat="1" applyFont="1" applyFill="1" applyBorder="1" applyAlignment="1">
      <alignment horizontal="right" vertical="center"/>
    </xf>
    <xf numFmtId="197" fontId="3" fillId="5" borderId="14" xfId="17" applyNumberFormat="1" applyFont="1" applyFill="1" applyBorder="1" applyAlignment="1">
      <alignment horizontal="right" vertical="center"/>
    </xf>
    <xf numFmtId="197" fontId="3" fillId="6" borderId="146" xfId="17" applyNumberFormat="1" applyFont="1" applyFill="1" applyBorder="1" applyAlignment="1">
      <alignment horizontal="right" vertical="center"/>
    </xf>
    <xf numFmtId="197" fontId="3" fillId="6" borderId="133" xfId="17" applyNumberFormat="1" applyFont="1" applyFill="1" applyBorder="1" applyAlignment="1">
      <alignment horizontal="right" vertical="center"/>
    </xf>
    <xf numFmtId="197" fontId="3" fillId="6" borderId="145" xfId="17" applyNumberFormat="1" applyFont="1" applyFill="1" applyBorder="1" applyAlignment="1">
      <alignment horizontal="right" vertical="center"/>
    </xf>
    <xf numFmtId="197" fontId="3" fillId="5" borderId="146" xfId="17" applyNumberFormat="1" applyFont="1" applyFill="1" applyBorder="1" applyAlignment="1">
      <alignment horizontal="right" vertical="center"/>
    </xf>
    <xf numFmtId="197" fontId="3" fillId="5" borderId="133" xfId="17" applyNumberFormat="1" applyFont="1" applyFill="1" applyBorder="1" applyAlignment="1">
      <alignment horizontal="right" vertical="center"/>
    </xf>
    <xf numFmtId="197" fontId="3" fillId="5" borderId="145" xfId="17" applyNumberFormat="1" applyFont="1" applyFill="1" applyBorder="1" applyAlignment="1">
      <alignment horizontal="right" vertical="center"/>
    </xf>
    <xf numFmtId="197" fontId="3" fillId="5" borderId="147" xfId="17" applyNumberFormat="1" applyFont="1" applyFill="1" applyBorder="1" applyAlignment="1">
      <alignment horizontal="right" vertical="center"/>
    </xf>
    <xf numFmtId="197" fontId="3" fillId="5" borderId="150" xfId="17" applyNumberFormat="1" applyFont="1" applyFill="1" applyBorder="1" applyAlignment="1">
      <alignment horizontal="right" vertical="center"/>
    </xf>
    <xf numFmtId="197" fontId="3" fillId="6" borderId="114" xfId="17" applyNumberFormat="1" applyFont="1" applyFill="1" applyBorder="1" applyAlignment="1">
      <alignment horizontal="right" vertical="center"/>
    </xf>
    <xf numFmtId="197" fontId="3" fillId="6" borderId="115" xfId="17" applyNumberFormat="1" applyFont="1" applyFill="1" applyBorder="1" applyAlignment="1">
      <alignment horizontal="right" vertical="center"/>
    </xf>
    <xf numFmtId="197" fontId="3" fillId="6" borderId="112" xfId="17" applyNumberFormat="1" applyFont="1" applyFill="1" applyBorder="1" applyAlignment="1">
      <alignment horizontal="right" vertical="center"/>
    </xf>
    <xf numFmtId="197" fontId="3" fillId="5" borderId="114" xfId="17" applyNumberFormat="1" applyFont="1" applyFill="1" applyBorder="1" applyAlignment="1">
      <alignment horizontal="right" vertical="center"/>
    </xf>
    <xf numFmtId="197" fontId="3" fillId="5" borderId="115" xfId="17" applyNumberFormat="1" applyFont="1" applyFill="1" applyBorder="1" applyAlignment="1">
      <alignment horizontal="right" vertical="center"/>
    </xf>
    <xf numFmtId="197" fontId="3" fillId="5" borderId="112" xfId="17" applyNumberFormat="1" applyFont="1" applyFill="1" applyBorder="1" applyAlignment="1">
      <alignment horizontal="right" vertical="center"/>
    </xf>
    <xf numFmtId="197" fontId="3" fillId="5" borderId="113" xfId="17" applyNumberFormat="1" applyFont="1" applyFill="1" applyBorder="1" applyAlignment="1">
      <alignment horizontal="right" vertical="center"/>
    </xf>
    <xf numFmtId="197" fontId="3" fillId="5" borderId="111" xfId="17" applyNumberFormat="1" applyFont="1" applyFill="1" applyBorder="1" applyAlignment="1">
      <alignment horizontal="right" vertical="center"/>
    </xf>
    <xf numFmtId="197" fontId="3" fillId="6" borderId="120" xfId="17" applyNumberFormat="1" applyFont="1" applyFill="1" applyBorder="1" applyAlignment="1">
      <alignment horizontal="right" vertical="center"/>
    </xf>
    <xf numFmtId="197" fontId="3" fillId="6" borderId="121" xfId="17" applyNumberFormat="1" applyFont="1" applyFill="1" applyBorder="1" applyAlignment="1">
      <alignment horizontal="right" vertical="center"/>
    </xf>
    <xf numFmtId="197" fontId="3" fillId="6" borderId="118" xfId="17" applyNumberFormat="1" applyFont="1" applyFill="1" applyBorder="1" applyAlignment="1">
      <alignment horizontal="right" vertical="center"/>
    </xf>
    <xf numFmtId="197" fontId="3" fillId="5" borderId="120" xfId="17" applyNumberFormat="1" applyFont="1" applyFill="1" applyBorder="1" applyAlignment="1">
      <alignment horizontal="right" vertical="center"/>
    </xf>
    <xf numFmtId="197" fontId="3" fillId="5" borderId="121" xfId="17" applyNumberFormat="1" applyFont="1" applyFill="1" applyBorder="1" applyAlignment="1">
      <alignment horizontal="right" vertical="center"/>
    </xf>
    <xf numFmtId="197" fontId="3" fillId="5" borderId="118" xfId="17" applyNumberFormat="1" applyFont="1" applyFill="1" applyBorder="1" applyAlignment="1">
      <alignment horizontal="right" vertical="center"/>
    </xf>
    <xf numFmtId="197" fontId="3" fillId="5" borderId="119" xfId="17" applyNumberFormat="1" applyFont="1" applyFill="1" applyBorder="1" applyAlignment="1">
      <alignment horizontal="right" vertical="center"/>
    </xf>
    <xf numFmtId="197" fontId="3" fillId="5" borderId="117" xfId="17" applyNumberFormat="1" applyFont="1" applyFill="1" applyBorder="1" applyAlignment="1">
      <alignment horizontal="right" vertical="center"/>
    </xf>
    <xf numFmtId="9" fontId="1" fillId="4" borderId="19" xfId="15" applyFont="1" applyFill="1" applyBorder="1" applyAlignment="1">
      <alignment horizontal="right" vertical="center"/>
    </xf>
    <xf numFmtId="9" fontId="1" fillId="6" borderId="97" xfId="15" applyFont="1" applyFill="1" applyBorder="1" applyAlignment="1">
      <alignment horizontal="right" vertical="center"/>
    </xf>
    <xf numFmtId="9" fontId="1" fillId="6" borderId="88" xfId="15" applyFont="1" applyFill="1" applyBorder="1" applyAlignment="1">
      <alignment horizontal="right" vertical="center"/>
    </xf>
    <xf numFmtId="9" fontId="1" fillId="6" borderId="13" xfId="15" applyFont="1" applyFill="1" applyBorder="1" applyAlignment="1">
      <alignment horizontal="right" vertical="center"/>
    </xf>
    <xf numFmtId="9" fontId="1" fillId="3" borderId="13" xfId="15" applyFont="1" applyFill="1" applyBorder="1" applyAlignment="1">
      <alignment horizontal="right" vertical="center"/>
    </xf>
    <xf numFmtId="9" fontId="1" fillId="3" borderId="16" xfId="15" applyFont="1" applyFill="1" applyBorder="1" applyAlignment="1">
      <alignment horizontal="right" vertical="center"/>
    </xf>
    <xf numFmtId="9" fontId="1" fillId="5" borderId="130" xfId="15" applyFont="1" applyFill="1" applyBorder="1" applyAlignment="1">
      <alignment horizontal="right" vertical="center"/>
    </xf>
    <xf numFmtId="9" fontId="1" fillId="5" borderId="97" xfId="15" applyFont="1" applyFill="1" applyBorder="1" applyAlignment="1">
      <alignment horizontal="right" vertical="center"/>
    </xf>
    <xf numFmtId="9" fontId="1" fillId="5" borderId="13" xfId="15" applyFont="1" applyFill="1" applyBorder="1" applyAlignment="1">
      <alignment horizontal="right" vertical="center"/>
    </xf>
    <xf numFmtId="9" fontId="1" fillId="5" borderId="19" xfId="15" applyFont="1" applyFill="1" applyBorder="1" applyAlignment="1">
      <alignment horizontal="right" vertical="center"/>
    </xf>
    <xf numFmtId="9" fontId="1" fillId="5" borderId="55" xfId="15" applyFont="1" applyFill="1" applyBorder="1" applyAlignment="1">
      <alignment horizontal="right" vertical="center"/>
    </xf>
    <xf numFmtId="9" fontId="1" fillId="6" borderId="150" xfId="15" applyFont="1" applyFill="1" applyBorder="1" applyAlignment="1">
      <alignment horizontal="right" vertical="center"/>
    </xf>
    <xf numFmtId="9" fontId="1" fillId="6" borderId="111" xfId="15" applyFont="1" applyFill="1" applyBorder="1" applyAlignment="1">
      <alignment horizontal="right" vertical="center"/>
    </xf>
    <xf numFmtId="9" fontId="1" fillId="6" borderId="152" xfId="15" applyFont="1" applyFill="1" applyBorder="1" applyAlignment="1">
      <alignment horizontal="right" vertical="center"/>
    </xf>
    <xf numFmtId="9" fontId="1" fillId="6" borderId="153" xfId="15" applyFont="1" applyFill="1" applyBorder="1" applyAlignment="1">
      <alignment horizontal="right" vertical="center"/>
    </xf>
    <xf numFmtId="9" fontId="1" fillId="6" borderId="154" xfId="15" applyFont="1" applyFill="1" applyBorder="1" applyAlignment="1">
      <alignment horizontal="right" vertical="center"/>
    </xf>
    <xf numFmtId="9" fontId="1" fillId="5" borderId="155" xfId="15" applyFont="1" applyFill="1" applyBorder="1" applyAlignment="1" quotePrefix="1">
      <alignment horizontal="right" vertical="center"/>
    </xf>
    <xf numFmtId="9" fontId="1" fillId="5" borderId="152" xfId="15" applyFont="1" applyFill="1" applyBorder="1" applyAlignment="1" quotePrefix="1">
      <alignment horizontal="right" vertical="center"/>
    </xf>
    <xf numFmtId="9" fontId="1" fillId="5" borderId="153" xfId="15" applyFont="1" applyFill="1" applyBorder="1" applyAlignment="1" quotePrefix="1">
      <alignment horizontal="right" vertical="center"/>
    </xf>
    <xf numFmtId="9" fontId="1" fillId="5" borderId="154" xfId="15" applyFont="1" applyFill="1" applyBorder="1" applyAlignment="1" quotePrefix="1">
      <alignment horizontal="right" vertical="center"/>
    </xf>
    <xf numFmtId="9" fontId="1" fillId="5" borderId="156" xfId="15" applyFont="1" applyFill="1" applyBorder="1" applyAlignment="1" quotePrefix="1">
      <alignment horizontal="right" vertical="center"/>
    </xf>
    <xf numFmtId="9" fontId="1" fillId="5" borderId="157" xfId="15" applyFont="1" applyFill="1" applyBorder="1" applyAlignment="1" quotePrefix="1">
      <alignment horizontal="right" vertical="center"/>
    </xf>
    <xf numFmtId="0" fontId="5" fillId="2" borderId="1" xfId="0" applyFont="1" applyFill="1" applyBorder="1" applyAlignment="1">
      <alignment horizontal="center" vertical="center"/>
    </xf>
    <xf numFmtId="0" fontId="1" fillId="2" borderId="54" xfId="0" applyFont="1" applyFill="1" applyBorder="1" applyAlignment="1">
      <alignment horizontal="left" vertical="center"/>
    </xf>
    <xf numFmtId="0" fontId="1" fillId="2" borderId="147" xfId="0" applyFont="1" applyFill="1" applyBorder="1" applyAlignment="1">
      <alignment horizontal="right" vertical="center"/>
    </xf>
    <xf numFmtId="0" fontId="1" fillId="2" borderId="113" xfId="0" applyFont="1" applyFill="1" applyBorder="1" applyAlignment="1">
      <alignment horizontal="right" vertical="center"/>
    </xf>
    <xf numFmtId="0" fontId="1" fillId="2" borderId="157" xfId="0" applyFont="1" applyFill="1" applyBorder="1" applyAlignment="1">
      <alignment horizontal="right" vertical="center"/>
    </xf>
    <xf numFmtId="0" fontId="1" fillId="2" borderId="158" xfId="0" applyFont="1" applyFill="1" applyBorder="1" applyAlignment="1">
      <alignment horizontal="right" vertical="center"/>
    </xf>
    <xf numFmtId="9" fontId="1" fillId="6" borderId="159" xfId="15" applyFont="1" applyFill="1" applyBorder="1" applyAlignment="1">
      <alignment horizontal="right" vertical="center"/>
    </xf>
    <xf numFmtId="9" fontId="1" fillId="6" borderId="160" xfId="15" applyFont="1" applyFill="1" applyBorder="1" applyAlignment="1">
      <alignment horizontal="right" vertical="center"/>
    </xf>
    <xf numFmtId="9" fontId="1" fillId="6" borderId="161" xfId="15" applyFont="1" applyFill="1" applyBorder="1" applyAlignment="1">
      <alignment horizontal="right" vertical="center"/>
    </xf>
    <xf numFmtId="9" fontId="1" fillId="5" borderId="162" xfId="15" applyFont="1" applyFill="1" applyBorder="1" applyAlignment="1">
      <alignment horizontal="right" vertical="center"/>
    </xf>
    <xf numFmtId="9" fontId="1" fillId="5" borderId="159" xfId="15" applyFont="1" applyFill="1" applyBorder="1" applyAlignment="1">
      <alignment horizontal="right" vertical="center"/>
    </xf>
    <xf numFmtId="9" fontId="1" fillId="5" borderId="160" xfId="15" applyFont="1" applyFill="1" applyBorder="1" applyAlignment="1">
      <alignment horizontal="right" vertical="center"/>
    </xf>
    <xf numFmtId="9" fontId="1" fillId="5" borderId="161" xfId="15" applyFont="1" applyFill="1" applyBorder="1" applyAlignment="1">
      <alignment horizontal="right" vertical="center"/>
    </xf>
    <xf numFmtId="9" fontId="1" fillId="5" borderId="163" xfId="15" applyFont="1" applyFill="1" applyBorder="1" applyAlignment="1">
      <alignment horizontal="right" vertical="center"/>
    </xf>
    <xf numFmtId="9" fontId="1" fillId="5" borderId="158" xfId="15" applyFont="1" applyFill="1" applyBorder="1" applyAlignment="1">
      <alignment horizontal="right" vertical="center"/>
    </xf>
    <xf numFmtId="9" fontId="1" fillId="4" borderId="1" xfId="15" applyFont="1" applyFill="1" applyBorder="1" applyAlignment="1">
      <alignment horizontal="right" vertical="center"/>
    </xf>
    <xf numFmtId="9" fontId="1" fillId="5" borderId="70" xfId="15" applyFont="1" applyFill="1" applyBorder="1" applyAlignment="1">
      <alignment horizontal="right" vertical="center"/>
    </xf>
    <xf numFmtId="9" fontId="1" fillId="5" borderId="164" xfId="15" applyFont="1" applyFill="1" applyBorder="1" applyAlignment="1">
      <alignment horizontal="right" vertical="center"/>
    </xf>
    <xf numFmtId="9" fontId="1" fillId="5" borderId="128" xfId="15" applyFont="1" applyFill="1" applyBorder="1" applyAlignment="1">
      <alignment horizontal="right" vertical="center"/>
    </xf>
    <xf numFmtId="197" fontId="3" fillId="6" borderId="82" xfId="0" applyNumberFormat="1" applyFont="1" applyFill="1" applyBorder="1" applyAlignment="1">
      <alignment horizontal="right" vertical="center"/>
    </xf>
    <xf numFmtId="197" fontId="3" fillId="6" borderId="16" xfId="0" applyNumberFormat="1" applyFont="1" applyFill="1" applyBorder="1" applyAlignment="1">
      <alignment horizontal="right" vertical="center"/>
    </xf>
    <xf numFmtId="176" fontId="3" fillId="4" borderId="62" xfId="15" applyNumberFormat="1" applyFont="1" applyFill="1" applyBorder="1" applyAlignment="1">
      <alignment horizontal="center" vertical="center"/>
    </xf>
    <xf numFmtId="176" fontId="3" fillId="4" borderId="47" xfId="15" applyNumberFormat="1" applyFont="1" applyFill="1" applyBorder="1" applyAlignment="1">
      <alignment horizontal="center" vertical="center"/>
    </xf>
    <xf numFmtId="176" fontId="1" fillId="3" borderId="54" xfId="15" applyNumberFormat="1" applyFont="1" applyFill="1" applyBorder="1" applyAlignment="1">
      <alignment horizontal="center" vertical="center"/>
    </xf>
    <xf numFmtId="184" fontId="12" fillId="0" borderId="18" xfId="0" applyNumberFormat="1" applyFont="1" applyFill="1" applyBorder="1" applyAlignment="1">
      <alignment horizontal="center" vertical="center"/>
    </xf>
    <xf numFmtId="184" fontId="12" fillId="0" borderId="0" xfId="0" applyNumberFormat="1" applyFont="1" applyFill="1" applyBorder="1" applyAlignment="1">
      <alignment horizontal="center" vertical="center"/>
    </xf>
    <xf numFmtId="212" fontId="3" fillId="4" borderId="8" xfId="0" applyNumberFormat="1" applyFont="1" applyFill="1" applyBorder="1" applyAlignment="1">
      <alignment horizontal="right" vertical="center"/>
    </xf>
    <xf numFmtId="212" fontId="3" fillId="4" borderId="10" xfId="0" applyNumberFormat="1" applyFont="1" applyFill="1" applyBorder="1" applyAlignment="1">
      <alignment horizontal="right" vertical="center"/>
    </xf>
    <xf numFmtId="0" fontId="1" fillId="2" borderId="75" xfId="0" applyFont="1" applyFill="1" applyBorder="1" applyAlignment="1">
      <alignment horizontal="left" vertical="center"/>
    </xf>
    <xf numFmtId="0" fontId="1" fillId="2" borderId="165" xfId="0" applyFont="1" applyFill="1" applyBorder="1" applyAlignment="1">
      <alignment horizontal="right" vertical="center"/>
    </xf>
    <xf numFmtId="9" fontId="1" fillId="6" borderId="166" xfId="15" applyFont="1" applyFill="1" applyBorder="1" applyAlignment="1">
      <alignment horizontal="right" vertical="center"/>
    </xf>
    <xf numFmtId="9" fontId="1" fillId="6" borderId="167" xfId="15" applyFont="1" applyFill="1" applyBorder="1" applyAlignment="1">
      <alignment horizontal="right" vertical="center"/>
    </xf>
    <xf numFmtId="9" fontId="1" fillId="6" borderId="168" xfId="15" applyFont="1" applyFill="1" applyBorder="1" applyAlignment="1">
      <alignment horizontal="right" vertical="center"/>
    </xf>
    <xf numFmtId="9" fontId="1" fillId="5" borderId="169" xfId="15" applyFont="1" applyFill="1" applyBorder="1" applyAlignment="1" quotePrefix="1">
      <alignment horizontal="right" vertical="center"/>
    </xf>
    <xf numFmtId="9" fontId="1" fillId="5" borderId="166" xfId="15" applyFont="1" applyFill="1" applyBorder="1" applyAlignment="1" quotePrefix="1">
      <alignment horizontal="right" vertical="center"/>
    </xf>
    <xf numFmtId="9" fontId="1" fillId="5" borderId="167" xfId="15" applyFont="1" applyFill="1" applyBorder="1" applyAlignment="1" quotePrefix="1">
      <alignment horizontal="right" vertical="center"/>
    </xf>
    <xf numFmtId="9" fontId="1" fillId="5" borderId="168" xfId="15" applyFont="1" applyFill="1" applyBorder="1" applyAlignment="1" quotePrefix="1">
      <alignment horizontal="right" vertical="center"/>
    </xf>
    <xf numFmtId="9" fontId="1" fillId="5" borderId="170" xfId="15" applyFont="1" applyFill="1" applyBorder="1" applyAlignment="1" quotePrefix="1">
      <alignment horizontal="right" vertical="center"/>
    </xf>
    <xf numFmtId="9" fontId="1" fillId="5" borderId="165" xfId="15" applyFont="1" applyFill="1" applyBorder="1" applyAlignment="1" quotePrefix="1">
      <alignment horizontal="right" vertical="center"/>
    </xf>
    <xf numFmtId="9" fontId="1" fillId="5" borderId="98" xfId="15" applyFont="1" applyFill="1" applyBorder="1" applyAlignment="1">
      <alignment horizontal="right" vertical="center"/>
    </xf>
    <xf numFmtId="9" fontId="1" fillId="5" borderId="76" xfId="15" applyFont="1" applyFill="1" applyBorder="1" applyAlignment="1">
      <alignment horizontal="right" vertical="center"/>
    </xf>
    <xf numFmtId="9" fontId="1" fillId="5" borderId="1" xfId="15" applyFont="1" applyFill="1" applyBorder="1" applyAlignment="1">
      <alignment horizontal="right" vertical="center"/>
    </xf>
    <xf numFmtId="9" fontId="1" fillId="5" borderId="75" xfId="15" applyFont="1" applyFill="1" applyBorder="1" applyAlignment="1">
      <alignment horizontal="right" vertical="center"/>
    </xf>
    <xf numFmtId="0" fontId="1" fillId="2" borderId="102" xfId="0" applyFont="1" applyFill="1" applyBorder="1" applyAlignment="1">
      <alignment horizontal="left" vertical="center"/>
    </xf>
    <xf numFmtId="9" fontId="1" fillId="4" borderId="99" xfId="15" applyFont="1" applyFill="1" applyBorder="1" applyAlignment="1">
      <alignment horizontal="right" vertical="center"/>
    </xf>
    <xf numFmtId="9" fontId="1" fillId="6" borderId="100" xfId="15" applyFont="1" applyFill="1" applyBorder="1" applyAlignment="1">
      <alignment horizontal="right" vertical="center"/>
    </xf>
    <xf numFmtId="9" fontId="1" fillId="3" borderId="100" xfId="15" applyFont="1" applyFill="1" applyBorder="1" applyAlignment="1">
      <alignment horizontal="right" vertical="center"/>
    </xf>
    <xf numFmtId="9" fontId="1" fillId="3" borderId="138" xfId="15" applyFont="1" applyFill="1" applyBorder="1" applyAlignment="1">
      <alignment horizontal="right" vertical="center"/>
    </xf>
    <xf numFmtId="0" fontId="1" fillId="2" borderId="119" xfId="0" applyFont="1" applyFill="1" applyBorder="1" applyAlignment="1">
      <alignment horizontal="right" vertical="center"/>
    </xf>
    <xf numFmtId="9" fontId="1" fillId="6" borderId="117" xfId="15" applyFont="1" applyFill="1" applyBorder="1" applyAlignment="1">
      <alignment horizontal="right" vertical="center"/>
    </xf>
    <xf numFmtId="0" fontId="1" fillId="2" borderId="93" xfId="0" applyFont="1" applyFill="1" applyBorder="1" applyAlignment="1">
      <alignment horizontal="right" vertical="center"/>
    </xf>
    <xf numFmtId="9" fontId="1" fillId="6" borderId="171" xfId="15" applyFont="1" applyFill="1" applyBorder="1" applyAlignment="1">
      <alignment horizontal="right" vertical="center"/>
    </xf>
    <xf numFmtId="9" fontId="1" fillId="6" borderId="91" xfId="15" applyFont="1" applyFill="1" applyBorder="1" applyAlignment="1">
      <alignment horizontal="right" vertical="center"/>
    </xf>
    <xf numFmtId="9" fontId="1" fillId="3" borderId="91" xfId="15" applyFont="1" applyFill="1" applyBorder="1" applyAlignment="1">
      <alignment horizontal="right" vertical="center"/>
    </xf>
    <xf numFmtId="9" fontId="1" fillId="5" borderId="92" xfId="15" applyFont="1" applyFill="1" applyBorder="1" applyAlignment="1" quotePrefix="1">
      <alignment horizontal="right" vertical="center"/>
    </xf>
    <xf numFmtId="9" fontId="1" fillId="5" borderId="171" xfId="15" applyFont="1" applyFill="1" applyBorder="1" applyAlignment="1" quotePrefix="1">
      <alignment horizontal="right" vertical="center"/>
    </xf>
    <xf numFmtId="9" fontId="1" fillId="5" borderId="73" xfId="15" applyFont="1" applyFill="1" applyBorder="1" applyAlignment="1" quotePrefix="1">
      <alignment horizontal="right" vertical="center"/>
    </xf>
    <xf numFmtId="9" fontId="1" fillId="5" borderId="91" xfId="15" applyFont="1" applyFill="1" applyBorder="1" applyAlignment="1" quotePrefix="1">
      <alignment horizontal="right" vertical="center"/>
    </xf>
    <xf numFmtId="9" fontId="1" fillId="5" borderId="37" xfId="15" applyFont="1" applyFill="1" applyBorder="1" applyAlignment="1" quotePrefix="1">
      <alignment horizontal="right" vertical="center"/>
    </xf>
    <xf numFmtId="9" fontId="1" fillId="5" borderId="93" xfId="15" applyFont="1" applyFill="1" applyBorder="1" applyAlignment="1" quotePrefix="1">
      <alignment horizontal="right" vertical="center"/>
    </xf>
    <xf numFmtId="9" fontId="1" fillId="5" borderId="127" xfId="15" applyFont="1" applyFill="1" applyBorder="1" applyAlignment="1">
      <alignment horizontal="right" vertical="center"/>
    </xf>
    <xf numFmtId="9" fontId="1" fillId="5" borderId="129" xfId="15" applyFont="1" applyFill="1" applyBorder="1" applyAlignment="1" quotePrefix="1">
      <alignment horizontal="right" vertical="center"/>
    </xf>
    <xf numFmtId="0" fontId="21" fillId="0" borderId="0" xfId="0" applyFont="1" applyAlignment="1">
      <alignment/>
    </xf>
    <xf numFmtId="0" fontId="16" fillId="0" borderId="0" xfId="0" applyFont="1" applyAlignment="1">
      <alignment/>
    </xf>
    <xf numFmtId="0" fontId="16" fillId="0" borderId="0" xfId="0" applyFont="1" applyAlignment="1">
      <alignment/>
    </xf>
    <xf numFmtId="0" fontId="6" fillId="0" borderId="0" xfId="0" applyFont="1" applyAlignment="1">
      <alignment/>
    </xf>
    <xf numFmtId="0" fontId="12" fillId="0" borderId="0" xfId="0" applyNumberFormat="1" applyFont="1" applyAlignment="1" applyProtection="1">
      <alignment/>
      <protection locked="0"/>
    </xf>
    <xf numFmtId="0" fontId="6" fillId="0" borderId="0" xfId="0" applyFont="1" applyFill="1" applyAlignment="1">
      <alignment/>
    </xf>
    <xf numFmtId="0" fontId="3" fillId="4" borderId="34" xfId="0" applyFont="1" applyFill="1" applyBorder="1" applyAlignment="1">
      <alignment horizontal="center" vertical="center"/>
    </xf>
    <xf numFmtId="0" fontId="3" fillId="4" borderId="172" xfId="0" applyFont="1" applyFill="1" applyBorder="1" applyAlignment="1">
      <alignment horizontal="center" vertical="center"/>
    </xf>
    <xf numFmtId="0" fontId="3" fillId="5" borderId="173" xfId="0" applyFont="1" applyFill="1" applyBorder="1" applyAlignment="1">
      <alignment horizontal="center" vertical="center"/>
    </xf>
    <xf numFmtId="176" fontId="1" fillId="5" borderId="76" xfId="15" applyNumberFormat="1" applyFont="1" applyFill="1" applyBorder="1" applyAlignment="1">
      <alignment horizontal="right" vertical="center"/>
    </xf>
    <xf numFmtId="176" fontId="1" fillId="5" borderId="132" xfId="15" applyNumberFormat="1" applyFont="1" applyFill="1" applyBorder="1" applyAlignment="1">
      <alignment horizontal="right" vertical="center"/>
    </xf>
    <xf numFmtId="176" fontId="1" fillId="5" borderId="174" xfId="15" applyNumberFormat="1" applyFont="1" applyFill="1" applyBorder="1" applyAlignment="1">
      <alignment horizontal="right" vertical="center"/>
    </xf>
    <xf numFmtId="176" fontId="1" fillId="5" borderId="175" xfId="15" applyNumberFormat="1" applyFont="1" applyFill="1" applyBorder="1" applyAlignment="1">
      <alignment horizontal="right" vertical="center"/>
    </xf>
    <xf numFmtId="0" fontId="1" fillId="2" borderId="99" xfId="21" applyFont="1" applyFill="1" applyBorder="1" applyAlignment="1">
      <alignment horizontal="left" vertical="center"/>
    </xf>
    <xf numFmtId="0" fontId="1" fillId="2" borderId="138" xfId="21" applyFont="1" applyFill="1" applyBorder="1" applyAlignment="1">
      <alignment horizontal="center" vertical="center"/>
    </xf>
    <xf numFmtId="0" fontId="1" fillId="2" borderId="39" xfId="21" applyFont="1" applyFill="1" applyBorder="1" applyAlignment="1">
      <alignment horizontal="left" vertical="center"/>
    </xf>
    <xf numFmtId="0" fontId="1" fillId="2" borderId="6" xfId="21" applyFont="1" applyFill="1" applyBorder="1" applyAlignment="1">
      <alignment horizontal="center" vertical="center"/>
    </xf>
    <xf numFmtId="0" fontId="1" fillId="2" borderId="142" xfId="21" applyFont="1" applyFill="1" applyBorder="1" applyAlignment="1">
      <alignment horizontal="center" vertical="center"/>
    </xf>
    <xf numFmtId="0" fontId="1" fillId="2" borderId="139" xfId="21" applyFont="1" applyFill="1" applyBorder="1" applyAlignment="1">
      <alignment horizontal="right" vertical="center"/>
    </xf>
    <xf numFmtId="0" fontId="1" fillId="2" borderId="110" xfId="21" applyFont="1" applyFill="1" applyBorder="1" applyAlignment="1">
      <alignment horizontal="center" vertical="center"/>
    </xf>
    <xf numFmtId="0" fontId="1" fillId="2" borderId="140" xfId="21" applyFont="1" applyFill="1" applyBorder="1" applyAlignment="1">
      <alignment horizontal="right" vertical="center"/>
    </xf>
    <xf numFmtId="0" fontId="1" fillId="2" borderId="110" xfId="21" applyFont="1" applyFill="1" applyBorder="1" applyAlignment="1">
      <alignment horizontal="left" vertical="center"/>
    </xf>
    <xf numFmtId="0" fontId="1" fillId="2" borderId="116" xfId="21" applyFont="1" applyFill="1" applyBorder="1" applyAlignment="1">
      <alignment horizontal="center" vertical="center"/>
    </xf>
    <xf numFmtId="0" fontId="1" fillId="2" borderId="141" xfId="21" applyFont="1" applyFill="1" applyBorder="1" applyAlignment="1">
      <alignment horizontal="right" vertical="center"/>
    </xf>
    <xf numFmtId="0" fontId="1" fillId="2" borderId="10" xfId="21" applyFont="1" applyFill="1" applyBorder="1" applyAlignment="1">
      <alignment horizontal="left" vertical="center"/>
    </xf>
    <xf numFmtId="0" fontId="1" fillId="2" borderId="15" xfId="21" applyFont="1" applyFill="1" applyBorder="1" applyAlignment="1">
      <alignment horizontal="center" vertical="center"/>
    </xf>
    <xf numFmtId="0" fontId="1" fillId="2" borderId="19" xfId="21" applyFont="1" applyFill="1" applyBorder="1" applyAlignment="1">
      <alignment vertical="center"/>
    </xf>
    <xf numFmtId="0" fontId="1" fillId="2" borderId="16" xfId="21" applyFont="1" applyFill="1" applyBorder="1" applyAlignment="1">
      <alignment vertical="center"/>
    </xf>
    <xf numFmtId="0" fontId="1" fillId="2" borderId="32" xfId="21" applyFont="1" applyFill="1" applyBorder="1" applyAlignment="1">
      <alignment vertical="center"/>
    </xf>
    <xf numFmtId="0" fontId="1" fillId="2" borderId="5" xfId="21" applyFont="1" applyFill="1" applyBorder="1" applyAlignment="1">
      <alignment vertical="center"/>
    </xf>
    <xf numFmtId="0" fontId="1" fillId="2" borderId="100" xfId="21" applyFont="1" applyFill="1" applyBorder="1" applyAlignment="1">
      <alignment horizontal="center" vertical="center"/>
    </xf>
    <xf numFmtId="0" fontId="1" fillId="2" borderId="14" xfId="21" applyFont="1" applyFill="1" applyBorder="1" applyAlignment="1">
      <alignment horizontal="center" vertical="center"/>
    </xf>
    <xf numFmtId="0" fontId="1" fillId="2" borderId="150" xfId="21" applyFont="1" applyFill="1" applyBorder="1" applyAlignment="1">
      <alignment horizontal="right" vertical="center"/>
    </xf>
    <xf numFmtId="0" fontId="1" fillId="2" borderId="111" xfId="21" applyFont="1" applyFill="1" applyBorder="1" applyAlignment="1">
      <alignment horizontal="right" vertical="center"/>
    </xf>
    <xf numFmtId="0" fontId="1" fillId="2" borderId="117" xfId="21" applyFont="1" applyFill="1" applyBorder="1" applyAlignment="1">
      <alignment horizontal="right" vertical="center"/>
    </xf>
    <xf numFmtId="0" fontId="1" fillId="2" borderId="11" xfId="21" applyFont="1" applyFill="1" applyBorder="1" applyAlignment="1">
      <alignment horizontal="center" vertical="center"/>
    </xf>
    <xf numFmtId="0" fontId="1" fillId="0" borderId="0" xfId="21" applyFont="1" applyAlignment="1">
      <alignment horizontal="center" vertical="center"/>
    </xf>
    <xf numFmtId="0" fontId="1" fillId="2" borderId="35" xfId="21" applyFont="1" applyFill="1" applyBorder="1" applyAlignment="1">
      <alignment vertical="center"/>
    </xf>
    <xf numFmtId="0" fontId="1" fillId="2" borderId="18" xfId="21" applyFont="1" applyFill="1" applyBorder="1" applyAlignment="1">
      <alignment vertical="center"/>
    </xf>
    <xf numFmtId="0" fontId="3" fillId="5" borderId="136" xfId="0" applyFont="1" applyFill="1" applyBorder="1" applyAlignment="1">
      <alignment horizontal="center" vertical="center"/>
    </xf>
    <xf numFmtId="0" fontId="3" fillId="5" borderId="176" xfId="0" applyFont="1" applyFill="1" applyBorder="1" applyAlignment="1">
      <alignment horizontal="center" vertical="center"/>
    </xf>
    <xf numFmtId="197" fontId="3" fillId="4" borderId="11" xfId="17" applyNumberFormat="1" applyFont="1" applyFill="1" applyBorder="1" applyAlignment="1">
      <alignment horizontal="right" vertical="center"/>
    </xf>
    <xf numFmtId="176" fontId="3" fillId="4" borderId="14" xfId="15" applyNumberFormat="1" applyFont="1" applyFill="1" applyBorder="1" applyAlignment="1">
      <alignment horizontal="right" vertical="center"/>
    </xf>
    <xf numFmtId="176" fontId="3" fillId="4" borderId="52" xfId="15" applyNumberFormat="1" applyFont="1" applyFill="1" applyBorder="1" applyAlignment="1">
      <alignment vertical="center"/>
    </xf>
    <xf numFmtId="176" fontId="3" fillId="4" borderId="79" xfId="15" applyNumberFormat="1" applyFont="1" applyFill="1" applyBorder="1" applyAlignment="1">
      <alignment horizontal="right" vertical="center"/>
    </xf>
    <xf numFmtId="176" fontId="3" fillId="4" borderId="69" xfId="15" applyNumberFormat="1" applyFont="1" applyFill="1" applyBorder="1" applyAlignment="1">
      <alignment vertical="center"/>
    </xf>
    <xf numFmtId="176" fontId="3" fillId="4" borderId="80" xfId="15" applyNumberFormat="1" applyFont="1" applyFill="1" applyBorder="1" applyAlignment="1">
      <alignment horizontal="right" vertical="center"/>
    </xf>
    <xf numFmtId="176" fontId="3" fillId="4" borderId="84" xfId="15" applyNumberFormat="1" applyFont="1" applyFill="1" applyBorder="1" applyAlignment="1">
      <alignment vertical="center"/>
    </xf>
    <xf numFmtId="176" fontId="3" fillId="4" borderId="45" xfId="15" applyNumberFormat="1" applyFont="1" applyFill="1" applyBorder="1" applyAlignment="1">
      <alignment horizontal="right" vertical="center"/>
    </xf>
    <xf numFmtId="197" fontId="3" fillId="4" borderId="130" xfId="0" applyNumberFormat="1" applyFont="1" applyFill="1" applyBorder="1" applyAlignment="1">
      <alignment horizontal="right" vertical="center"/>
    </xf>
    <xf numFmtId="197" fontId="3" fillId="4" borderId="62" xfId="0" applyNumberFormat="1" applyFont="1" applyFill="1" applyBorder="1" applyAlignment="1">
      <alignment horizontal="right" vertical="center"/>
    </xf>
    <xf numFmtId="197" fontId="3" fillId="4" borderId="79" xfId="17" applyNumberFormat="1" applyFont="1" applyFill="1" applyBorder="1" applyAlignment="1">
      <alignment vertical="center"/>
    </xf>
    <xf numFmtId="197" fontId="3" fillId="4" borderId="58" xfId="17" applyNumberFormat="1" applyFont="1" applyFill="1" applyBorder="1" applyAlignment="1">
      <alignment vertical="center"/>
    </xf>
    <xf numFmtId="197" fontId="3" fillId="6" borderId="51" xfId="17" applyNumberFormat="1" applyFont="1" applyFill="1" applyBorder="1" applyAlignment="1">
      <alignment vertical="center"/>
    </xf>
    <xf numFmtId="197" fontId="3" fillId="4" borderId="80" xfId="17" applyNumberFormat="1" applyFont="1" applyFill="1" applyBorder="1" applyAlignment="1">
      <alignment vertical="center"/>
    </xf>
    <xf numFmtId="197" fontId="3" fillId="4" borderId="81" xfId="17" applyNumberFormat="1" applyFont="1" applyFill="1" applyBorder="1" applyAlignment="1">
      <alignment vertical="center"/>
    </xf>
    <xf numFmtId="197" fontId="3" fillId="4" borderId="91" xfId="17" applyNumberFormat="1" applyFont="1" applyFill="1" applyBorder="1" applyAlignment="1">
      <alignment vertical="center"/>
    </xf>
    <xf numFmtId="197" fontId="3" fillId="4" borderId="93" xfId="17" applyNumberFormat="1" applyFont="1" applyFill="1" applyBorder="1" applyAlignment="1">
      <alignment vertical="center"/>
    </xf>
    <xf numFmtId="197" fontId="3" fillId="4" borderId="11" xfId="17" applyNumberFormat="1" applyFont="1" applyFill="1" applyBorder="1" applyAlignment="1">
      <alignment vertical="center"/>
    </xf>
    <xf numFmtId="197" fontId="3" fillId="4" borderId="49" xfId="17" applyNumberFormat="1" applyFont="1" applyFill="1" applyBorder="1" applyAlignment="1">
      <alignment vertical="center"/>
    </xf>
    <xf numFmtId="197" fontId="3" fillId="6" borderId="50" xfId="17" applyNumberFormat="1" applyFont="1" applyFill="1" applyBorder="1" applyAlignment="1">
      <alignment vertical="center"/>
    </xf>
    <xf numFmtId="197" fontId="3" fillId="6" borderId="58" xfId="17" applyNumberFormat="1" applyFont="1" applyFill="1" applyBorder="1" applyAlignment="1">
      <alignment vertical="center"/>
    </xf>
    <xf numFmtId="197" fontId="3" fillId="6" borderId="81" xfId="17" applyNumberFormat="1" applyFont="1" applyFill="1" applyBorder="1" applyAlignment="1">
      <alignment vertical="center"/>
    </xf>
    <xf numFmtId="197" fontId="3" fillId="6" borderId="73" xfId="17" applyNumberFormat="1" applyFont="1" applyFill="1" applyBorder="1" applyAlignment="1">
      <alignment vertical="center"/>
    </xf>
    <xf numFmtId="197" fontId="3" fillId="6" borderId="93" xfId="17" applyNumberFormat="1" applyFont="1" applyFill="1" applyBorder="1" applyAlignment="1">
      <alignment vertical="center"/>
    </xf>
    <xf numFmtId="176" fontId="3" fillId="6" borderId="62" xfId="15" applyNumberFormat="1" applyFont="1" applyFill="1" applyBorder="1" applyAlignment="1">
      <alignment horizontal="right" vertical="center"/>
    </xf>
    <xf numFmtId="176" fontId="3" fillId="6" borderId="47" xfId="15" applyNumberFormat="1" applyFont="1" applyFill="1" applyBorder="1" applyAlignment="1">
      <alignment horizontal="right" vertical="center"/>
    </xf>
    <xf numFmtId="197" fontId="3" fillId="6" borderId="47" xfId="0" applyNumberFormat="1" applyFont="1" applyFill="1" applyBorder="1" applyAlignment="1">
      <alignment horizontal="right" vertical="center"/>
    </xf>
    <xf numFmtId="212" fontId="3" fillId="4" borderId="57" xfId="0" applyNumberFormat="1" applyFont="1" applyFill="1" applyBorder="1" applyAlignment="1">
      <alignment horizontal="right" vertical="center"/>
    </xf>
    <xf numFmtId="212" fontId="3" fillId="4" borderId="60" xfId="0" applyNumberFormat="1" applyFont="1" applyFill="1" applyBorder="1" applyAlignment="1">
      <alignment horizontal="right" vertical="center"/>
    </xf>
    <xf numFmtId="198" fontId="3" fillId="4" borderId="16" xfId="0" applyNumberFormat="1" applyFont="1" applyFill="1" applyBorder="1" applyAlignment="1">
      <alignment horizontal="right" vertical="center"/>
    </xf>
    <xf numFmtId="198" fontId="3" fillId="4" borderId="5" xfId="0" applyNumberFormat="1" applyFont="1" applyFill="1" applyBorder="1" applyAlignment="1">
      <alignment horizontal="right" vertical="center"/>
    </xf>
    <xf numFmtId="212" fontId="3" fillId="4" borderId="48" xfId="0" applyNumberFormat="1" applyFont="1" applyFill="1" applyBorder="1" applyAlignment="1">
      <alignment horizontal="right" vertical="center"/>
    </xf>
    <xf numFmtId="212" fontId="3" fillId="4" borderId="49" xfId="0" applyNumberFormat="1" applyFont="1" applyFill="1" applyBorder="1" applyAlignment="1">
      <alignment horizontal="right" vertical="center"/>
    </xf>
    <xf numFmtId="197" fontId="3" fillId="5" borderId="130" xfId="0" applyNumberFormat="1" applyFont="1" applyFill="1" applyBorder="1" applyAlignment="1">
      <alignment horizontal="right" vertical="center"/>
    </xf>
    <xf numFmtId="197" fontId="3" fillId="5" borderId="62" xfId="0" applyNumberFormat="1" applyFont="1" applyFill="1" applyBorder="1" applyAlignment="1">
      <alignment horizontal="right" vertical="center"/>
    </xf>
    <xf numFmtId="212" fontId="3" fillId="5" borderId="8" xfId="0" applyNumberFormat="1" applyFont="1" applyFill="1" applyBorder="1" applyAlignment="1">
      <alignment horizontal="right" vertical="center"/>
    </xf>
    <xf numFmtId="212" fontId="3" fillId="5" borderId="10" xfId="0" applyNumberFormat="1" applyFont="1" applyFill="1" applyBorder="1" applyAlignment="1">
      <alignment horizontal="right" vertical="center"/>
    </xf>
    <xf numFmtId="176" fontId="1" fillId="3" borderId="58" xfId="15" applyNumberFormat="1" applyFont="1" applyFill="1" applyBorder="1" applyAlignment="1">
      <alignment vertical="center"/>
    </xf>
    <xf numFmtId="176" fontId="1" fillId="6" borderId="58" xfId="15" applyNumberFormat="1" applyFont="1" applyFill="1" applyBorder="1" applyAlignment="1">
      <alignment vertical="center"/>
    </xf>
    <xf numFmtId="176" fontId="1" fillId="6" borderId="84" xfId="15" applyNumberFormat="1" applyFont="1" applyFill="1" applyBorder="1" applyAlignment="1">
      <alignment vertical="center"/>
    </xf>
    <xf numFmtId="176" fontId="1" fillId="6" borderId="51" xfId="15" applyNumberFormat="1" applyFont="1" applyFill="1" applyBorder="1" applyAlignment="1">
      <alignment vertical="center"/>
    </xf>
    <xf numFmtId="176" fontId="1" fillId="6" borderId="80" xfId="15" applyNumberFormat="1" applyFont="1" applyFill="1" applyBorder="1" applyAlignment="1">
      <alignment vertical="center"/>
    </xf>
    <xf numFmtId="176" fontId="1" fillId="6" borderId="81" xfId="15" applyNumberFormat="1" applyFont="1" applyFill="1" applyBorder="1" applyAlignment="1">
      <alignment vertical="center"/>
    </xf>
    <xf numFmtId="176" fontId="1" fillId="6" borderId="177" xfId="15" applyNumberFormat="1" applyFont="1" applyFill="1" applyBorder="1" applyAlignment="1">
      <alignment vertical="center"/>
    </xf>
    <xf numFmtId="176" fontId="1" fillId="6" borderId="178" xfId="15" applyNumberFormat="1" applyFont="1" applyFill="1" applyBorder="1" applyAlignment="1">
      <alignment vertical="center"/>
    </xf>
    <xf numFmtId="176" fontId="1" fillId="6" borderId="179" xfId="15" applyNumberFormat="1" applyFont="1" applyFill="1" applyBorder="1" applyAlignment="1">
      <alignment vertical="center"/>
    </xf>
    <xf numFmtId="176" fontId="1" fillId="6" borderId="180" xfId="15" applyNumberFormat="1" applyFont="1" applyFill="1" applyBorder="1" applyAlignment="1">
      <alignment vertical="center"/>
    </xf>
    <xf numFmtId="176" fontId="1" fillId="6" borderId="181" xfId="15" applyNumberFormat="1" applyFont="1" applyFill="1" applyBorder="1" applyAlignment="1">
      <alignment vertical="center"/>
    </xf>
    <xf numFmtId="176" fontId="1" fillId="6" borderId="182" xfId="15" applyNumberFormat="1" applyFont="1" applyFill="1" applyBorder="1" applyAlignment="1">
      <alignment vertical="center"/>
    </xf>
    <xf numFmtId="176" fontId="1" fillId="6" borderId="183" xfId="15" applyNumberFormat="1" applyFont="1" applyFill="1" applyBorder="1" applyAlignment="1">
      <alignment vertical="center"/>
    </xf>
    <xf numFmtId="176" fontId="1" fillId="6" borderId="184" xfId="15" applyNumberFormat="1" applyFont="1" applyFill="1" applyBorder="1" applyAlignment="1">
      <alignment vertical="center"/>
    </xf>
    <xf numFmtId="176" fontId="1" fillId="6" borderId="45" xfId="15" applyNumberFormat="1" applyFont="1" applyFill="1" applyBorder="1" applyAlignment="1">
      <alignment vertical="center"/>
    </xf>
    <xf numFmtId="176" fontId="1" fillId="6" borderId="44" xfId="15" applyNumberFormat="1" applyFont="1" applyFill="1" applyBorder="1" applyAlignment="1">
      <alignment vertical="center"/>
    </xf>
    <xf numFmtId="176" fontId="1" fillId="6" borderId="46" xfId="15" applyNumberFormat="1" applyFont="1" applyFill="1" applyBorder="1" applyAlignment="1">
      <alignment vertical="center"/>
    </xf>
    <xf numFmtId="176" fontId="1" fillId="3" borderId="47" xfId="15" applyNumberFormat="1" applyFont="1" applyFill="1" applyBorder="1" applyAlignment="1">
      <alignment vertical="center"/>
    </xf>
    <xf numFmtId="176" fontId="1" fillId="6" borderId="93" xfId="15" applyNumberFormat="1" applyFont="1" applyFill="1" applyBorder="1" applyAlignment="1">
      <alignment vertical="center"/>
    </xf>
    <xf numFmtId="176" fontId="1" fillId="6" borderId="175" xfId="15" applyNumberFormat="1" applyFont="1" applyFill="1" applyBorder="1" applyAlignment="1">
      <alignment vertical="center"/>
    </xf>
    <xf numFmtId="176" fontId="1" fillId="5" borderId="32" xfId="15" applyNumberFormat="1" applyFont="1" applyFill="1" applyBorder="1" applyAlignment="1">
      <alignment horizontal="right" vertical="center"/>
    </xf>
    <xf numFmtId="212" fontId="1" fillId="5" borderId="63" xfId="17" applyNumberFormat="1" applyFont="1" applyFill="1" applyBorder="1" applyAlignment="1">
      <alignment horizontal="right" vertical="center"/>
    </xf>
    <xf numFmtId="212" fontId="1" fillId="5" borderId="62" xfId="17" applyNumberFormat="1" applyFont="1" applyFill="1" applyBorder="1" applyAlignment="1">
      <alignment horizontal="right" vertical="center"/>
    </xf>
    <xf numFmtId="212" fontId="1" fillId="6" borderId="58" xfId="17" applyNumberFormat="1" applyFont="1" applyFill="1" applyBorder="1" applyAlignment="1">
      <alignment horizontal="right" vertical="center"/>
    </xf>
    <xf numFmtId="176" fontId="1" fillId="6" borderId="185" xfId="15" applyNumberFormat="1" applyFont="1" applyFill="1" applyBorder="1" applyAlignment="1">
      <alignment horizontal="right" vertical="center"/>
    </xf>
    <xf numFmtId="176" fontId="1" fillId="6" borderId="94" xfId="15" applyNumberFormat="1" applyFont="1" applyFill="1" applyBorder="1" applyAlignment="1">
      <alignment horizontal="right" vertical="center"/>
    </xf>
    <xf numFmtId="176" fontId="1" fillId="6" borderId="186" xfId="15" applyNumberFormat="1" applyFont="1" applyFill="1" applyBorder="1" applyAlignment="1">
      <alignment horizontal="right" vertical="center"/>
    </xf>
    <xf numFmtId="176" fontId="1" fillId="6" borderId="174" xfId="15" applyNumberFormat="1" applyFont="1" applyFill="1" applyBorder="1" applyAlignment="1">
      <alignment horizontal="right" vertical="center"/>
    </xf>
    <xf numFmtId="176" fontId="1" fillId="6" borderId="187" xfId="15" applyNumberFormat="1" applyFont="1" applyFill="1" applyBorder="1" applyAlignment="1">
      <alignment horizontal="right" vertical="center"/>
    </xf>
    <xf numFmtId="176" fontId="1" fillId="6" borderId="188" xfId="15" applyNumberFormat="1" applyFont="1" applyFill="1" applyBorder="1" applyAlignment="1">
      <alignment horizontal="right" vertical="center"/>
    </xf>
    <xf numFmtId="197" fontId="3" fillId="4" borderId="1" xfId="17" applyNumberFormat="1" applyFont="1" applyFill="1" applyBorder="1" applyAlignment="1">
      <alignment horizontal="right" vertical="center"/>
    </xf>
    <xf numFmtId="197" fontId="3" fillId="6" borderId="98" xfId="17" applyNumberFormat="1" applyFont="1" applyFill="1" applyBorder="1" applyAlignment="1">
      <alignment horizontal="right" vertical="center"/>
    </xf>
    <xf numFmtId="197" fontId="3" fillId="6" borderId="0" xfId="17" applyNumberFormat="1" applyFont="1" applyFill="1" applyBorder="1" applyAlignment="1">
      <alignment horizontal="right" vertical="center"/>
    </xf>
    <xf numFmtId="197" fontId="3" fillId="4" borderId="75" xfId="17" applyNumberFormat="1" applyFont="1" applyFill="1" applyBorder="1" applyAlignment="1">
      <alignment horizontal="right" vertical="center"/>
    </xf>
    <xf numFmtId="197" fontId="3" fillId="4" borderId="0" xfId="17" applyNumberFormat="1" applyFont="1" applyFill="1" applyBorder="1" applyAlignment="1">
      <alignment horizontal="right" vertical="center"/>
    </xf>
    <xf numFmtId="197" fontId="3" fillId="3" borderId="1" xfId="17" applyNumberFormat="1" applyFont="1" applyFill="1" applyBorder="1" applyAlignment="1">
      <alignment horizontal="right" vertical="center"/>
    </xf>
    <xf numFmtId="197" fontId="3" fillId="3" borderId="2" xfId="17" applyNumberFormat="1" applyFont="1" applyFill="1" applyBorder="1" applyAlignment="1">
      <alignment horizontal="right" vertical="center"/>
    </xf>
    <xf numFmtId="197" fontId="3" fillId="5" borderId="98" xfId="17" applyNumberFormat="1" applyFont="1" applyFill="1" applyBorder="1" applyAlignment="1">
      <alignment horizontal="right" vertical="center"/>
    </xf>
    <xf numFmtId="197" fontId="3" fillId="5" borderId="76" xfId="17" applyNumberFormat="1" applyFont="1" applyFill="1" applyBorder="1" applyAlignment="1">
      <alignment horizontal="right" vertical="center"/>
    </xf>
    <xf numFmtId="197" fontId="3" fillId="5" borderId="186" xfId="17" applyNumberFormat="1" applyFont="1" applyFill="1" applyBorder="1" applyAlignment="1">
      <alignment horizontal="right" vertical="center"/>
    </xf>
    <xf numFmtId="197" fontId="3" fillId="5" borderId="75" xfId="17" applyNumberFormat="1" applyFont="1" applyFill="1" applyBorder="1" applyAlignment="1">
      <alignment horizontal="right" vertical="center"/>
    </xf>
    <xf numFmtId="197" fontId="3" fillId="6" borderId="14" xfId="17" applyNumberFormat="1" applyFont="1" applyFill="1" applyBorder="1" applyAlignment="1">
      <alignment horizontal="right" vertical="center"/>
    </xf>
    <xf numFmtId="197" fontId="3" fillId="4" borderId="54" xfId="17" applyNumberFormat="1" applyFont="1" applyFill="1" applyBorder="1" applyAlignment="1">
      <alignment horizontal="right" vertical="center"/>
    </xf>
    <xf numFmtId="197" fontId="3" fillId="4" borderId="14" xfId="17" applyNumberFormat="1" applyFont="1" applyFill="1" applyBorder="1" applyAlignment="1">
      <alignment horizontal="right" vertical="center"/>
    </xf>
    <xf numFmtId="197" fontId="3" fillId="3" borderId="39" xfId="17" applyNumberFormat="1" applyFont="1" applyFill="1" applyBorder="1" applyAlignment="1">
      <alignment horizontal="right" vertical="center"/>
    </xf>
    <xf numFmtId="197" fontId="3" fillId="3" borderId="6" xfId="17" applyNumberFormat="1" applyFont="1" applyFill="1" applyBorder="1" applyAlignment="1">
      <alignment horizontal="right" vertical="center"/>
    </xf>
    <xf numFmtId="197" fontId="3" fillId="5" borderId="78" xfId="17" applyNumberFormat="1" applyFont="1" applyFill="1" applyBorder="1" applyAlignment="1">
      <alignment horizontal="right" vertical="center"/>
    </xf>
    <xf numFmtId="197" fontId="3" fillId="6" borderId="142" xfId="17" applyNumberFormat="1" applyFont="1" applyFill="1" applyBorder="1" applyAlignment="1">
      <alignment horizontal="right" vertical="center"/>
    </xf>
    <xf numFmtId="197" fontId="3" fillId="6" borderId="150" xfId="17" applyNumberFormat="1" applyFont="1" applyFill="1" applyBorder="1" applyAlignment="1">
      <alignment horizontal="right" vertical="center"/>
    </xf>
    <xf numFmtId="197" fontId="3" fillId="4" borderId="147" xfId="17" applyNumberFormat="1" applyFont="1" applyFill="1" applyBorder="1" applyAlignment="1">
      <alignment horizontal="right" vertical="center"/>
    </xf>
    <xf numFmtId="197" fontId="3" fillId="4" borderId="150" xfId="17" applyNumberFormat="1" applyFont="1" applyFill="1" applyBorder="1" applyAlignment="1">
      <alignment horizontal="right" vertical="center"/>
    </xf>
    <xf numFmtId="197" fontId="3" fillId="5" borderId="164" xfId="17" applyNumberFormat="1" applyFont="1" applyFill="1" applyBorder="1" applyAlignment="1">
      <alignment horizontal="right" vertical="center"/>
    </xf>
    <xf numFmtId="197" fontId="3" fillId="6" borderId="110" xfId="17" applyNumberFormat="1" applyFont="1" applyFill="1" applyBorder="1" applyAlignment="1">
      <alignment horizontal="right" vertical="center"/>
    </xf>
    <xf numFmtId="197" fontId="3" fillId="6" borderId="111" xfId="17" applyNumberFormat="1" applyFont="1" applyFill="1" applyBorder="1" applyAlignment="1">
      <alignment horizontal="right" vertical="center"/>
    </xf>
    <xf numFmtId="197" fontId="3" fillId="4" borderId="113" xfId="17" applyNumberFormat="1" applyFont="1" applyFill="1" applyBorder="1" applyAlignment="1">
      <alignment horizontal="right" vertical="center"/>
    </xf>
    <xf numFmtId="197" fontId="3" fillId="4" borderId="111" xfId="17" applyNumberFormat="1" applyFont="1" applyFill="1" applyBorder="1" applyAlignment="1">
      <alignment horizontal="right" vertical="center"/>
    </xf>
    <xf numFmtId="197" fontId="3" fillId="5" borderId="128" xfId="17" applyNumberFormat="1" applyFont="1" applyFill="1" applyBorder="1" applyAlignment="1">
      <alignment horizontal="right" vertical="center"/>
    </xf>
    <xf numFmtId="197" fontId="3" fillId="6" borderId="116" xfId="17" applyNumberFormat="1" applyFont="1" applyFill="1" applyBorder="1" applyAlignment="1">
      <alignment horizontal="right" vertical="center"/>
    </xf>
    <xf numFmtId="197" fontId="3" fillId="6" borderId="117" xfId="17" applyNumberFormat="1" applyFont="1" applyFill="1" applyBorder="1" applyAlignment="1">
      <alignment horizontal="right" vertical="center"/>
    </xf>
    <xf numFmtId="197" fontId="3" fillId="4" borderId="119" xfId="17" applyNumberFormat="1" applyFont="1" applyFill="1" applyBorder="1" applyAlignment="1">
      <alignment horizontal="right" vertical="center"/>
    </xf>
    <xf numFmtId="197" fontId="3" fillId="4" borderId="117" xfId="17" applyNumberFormat="1" applyFont="1" applyFill="1" applyBorder="1" applyAlignment="1">
      <alignment horizontal="right" vertical="center"/>
    </xf>
    <xf numFmtId="197" fontId="3" fillId="5" borderId="129" xfId="17" applyNumberFormat="1" applyFont="1" applyFill="1" applyBorder="1" applyAlignment="1">
      <alignment horizontal="right" vertical="center"/>
    </xf>
    <xf numFmtId="197" fontId="3" fillId="4" borderId="49" xfId="17" applyNumberFormat="1" applyFont="1" applyFill="1" applyBorder="1" applyAlignment="1">
      <alignment horizontal="right" vertical="center"/>
    </xf>
    <xf numFmtId="197" fontId="3" fillId="5" borderId="90" xfId="17" applyNumberFormat="1" applyFont="1" applyFill="1" applyBorder="1" applyAlignment="1">
      <alignment horizontal="right" vertical="center"/>
    </xf>
    <xf numFmtId="197" fontId="3" fillId="4" borderId="98" xfId="17" applyNumberFormat="1" applyFont="1" applyFill="1" applyBorder="1" applyAlignment="1">
      <alignment horizontal="right" vertical="center"/>
    </xf>
    <xf numFmtId="197" fontId="3" fillId="4" borderId="52" xfId="17" applyNumberFormat="1" applyFont="1" applyFill="1" applyBorder="1" applyAlignment="1">
      <alignment horizontal="right" vertical="center"/>
    </xf>
    <xf numFmtId="197" fontId="3" fillId="4" borderId="142" xfId="17" applyNumberFormat="1" applyFont="1" applyFill="1" applyBorder="1" applyAlignment="1">
      <alignment horizontal="right" vertical="center"/>
    </xf>
    <xf numFmtId="197" fontId="3" fillId="4" borderId="145" xfId="17" applyNumberFormat="1" applyFont="1" applyFill="1" applyBorder="1" applyAlignment="1">
      <alignment horizontal="right" vertical="center"/>
    </xf>
    <xf numFmtId="197" fontId="3" fillId="4" borderId="110" xfId="17" applyNumberFormat="1" applyFont="1" applyFill="1" applyBorder="1" applyAlignment="1">
      <alignment horizontal="right" vertical="center"/>
    </xf>
    <xf numFmtId="197" fontId="3" fillId="4" borderId="112" xfId="17" applyNumberFormat="1" applyFont="1" applyFill="1" applyBorder="1" applyAlignment="1">
      <alignment horizontal="right" vertical="center"/>
    </xf>
    <xf numFmtId="197" fontId="3" fillId="4" borderId="116" xfId="17" applyNumberFormat="1" applyFont="1" applyFill="1" applyBorder="1" applyAlignment="1">
      <alignment horizontal="right" vertical="center"/>
    </xf>
    <xf numFmtId="197" fontId="3" fillId="4" borderId="118" xfId="17" applyNumberFormat="1" applyFont="1" applyFill="1" applyBorder="1" applyAlignment="1">
      <alignment horizontal="right" vertical="center"/>
    </xf>
    <xf numFmtId="197" fontId="3" fillId="4" borderId="59" xfId="17" applyNumberFormat="1" applyFont="1" applyFill="1" applyBorder="1" applyAlignment="1">
      <alignment horizontal="right" vertical="center"/>
    </xf>
    <xf numFmtId="197" fontId="3" fillId="4" borderId="19" xfId="0" applyNumberFormat="1" applyFont="1" applyFill="1" applyBorder="1" applyAlignment="1">
      <alignment vertical="center"/>
    </xf>
    <xf numFmtId="176" fontId="3" fillId="4" borderId="32" xfId="15" applyNumberFormat="1" applyFont="1" applyFill="1" applyBorder="1" applyAlignment="1">
      <alignment horizontal="right" vertical="center"/>
    </xf>
    <xf numFmtId="176" fontId="3" fillId="4" borderId="62" xfId="15" applyNumberFormat="1" applyFont="1" applyFill="1" applyBorder="1" applyAlignment="1">
      <alignment horizontal="right" vertical="center"/>
    </xf>
    <xf numFmtId="197" fontId="3" fillId="5" borderId="19" xfId="0" applyNumberFormat="1" applyFont="1" applyFill="1" applyBorder="1" applyAlignment="1">
      <alignment horizontal="right" vertical="center"/>
    </xf>
    <xf numFmtId="197" fontId="3" fillId="5" borderId="82" xfId="0" applyNumberFormat="1" applyFont="1" applyFill="1" applyBorder="1" applyAlignment="1">
      <alignment horizontal="right" vertical="center"/>
    </xf>
    <xf numFmtId="197" fontId="3" fillId="5" borderId="83" xfId="0" applyNumberFormat="1" applyFont="1" applyFill="1" applyBorder="1" applyAlignment="1">
      <alignment horizontal="right" vertical="center"/>
    </xf>
    <xf numFmtId="197" fontId="3" fillId="5" borderId="55" xfId="0" applyNumberFormat="1" applyFont="1" applyFill="1" applyBorder="1" applyAlignment="1">
      <alignment horizontal="right" vertical="center"/>
    </xf>
    <xf numFmtId="197" fontId="3" fillId="6" borderId="76" xfId="17" applyNumberFormat="1" applyFont="1" applyFill="1" applyBorder="1" applyAlignment="1">
      <alignment horizontal="right" vertical="center"/>
    </xf>
    <xf numFmtId="197" fontId="3" fillId="6" borderId="186" xfId="17" applyNumberFormat="1" applyFont="1" applyFill="1" applyBorder="1" applyAlignment="1">
      <alignment horizontal="right" vertical="center"/>
    </xf>
    <xf numFmtId="197" fontId="3" fillId="6" borderId="75" xfId="17" applyNumberFormat="1" applyFont="1" applyFill="1" applyBorder="1" applyAlignment="1">
      <alignment horizontal="right" vertical="center"/>
    </xf>
    <xf numFmtId="197" fontId="3" fillId="6" borderId="78" xfId="17" applyNumberFormat="1" applyFont="1" applyFill="1" applyBorder="1" applyAlignment="1">
      <alignment horizontal="right" vertical="center"/>
    </xf>
    <xf numFmtId="197" fontId="3" fillId="6" borderId="54" xfId="17" applyNumberFormat="1" applyFont="1" applyFill="1" applyBorder="1" applyAlignment="1">
      <alignment horizontal="right" vertical="center"/>
    </xf>
    <xf numFmtId="197" fontId="3" fillId="6" borderId="164" xfId="17" applyNumberFormat="1" applyFont="1" applyFill="1" applyBorder="1" applyAlignment="1">
      <alignment horizontal="right" vertical="center"/>
    </xf>
    <xf numFmtId="197" fontId="3" fillId="6" borderId="147" xfId="17" applyNumberFormat="1" applyFont="1" applyFill="1" applyBorder="1" applyAlignment="1">
      <alignment horizontal="right" vertical="center"/>
    </xf>
    <xf numFmtId="197" fontId="3" fillId="6" borderId="128" xfId="17" applyNumberFormat="1" applyFont="1" applyFill="1" applyBorder="1" applyAlignment="1">
      <alignment horizontal="right" vertical="center"/>
    </xf>
    <xf numFmtId="197" fontId="3" fillId="6" borderId="113" xfId="17" applyNumberFormat="1" applyFont="1" applyFill="1" applyBorder="1" applyAlignment="1">
      <alignment horizontal="right" vertical="center"/>
    </xf>
    <xf numFmtId="197" fontId="3" fillId="6" borderId="129" xfId="17" applyNumberFormat="1" applyFont="1" applyFill="1" applyBorder="1" applyAlignment="1">
      <alignment horizontal="right" vertical="center"/>
    </xf>
    <xf numFmtId="197" fontId="3" fillId="6" borderId="119" xfId="17" applyNumberFormat="1" applyFont="1" applyFill="1" applyBorder="1" applyAlignment="1">
      <alignment horizontal="right" vertical="center"/>
    </xf>
    <xf numFmtId="197" fontId="3" fillId="6" borderId="90" xfId="17" applyNumberFormat="1" applyFont="1" applyFill="1" applyBorder="1" applyAlignment="1">
      <alignment horizontal="right" vertical="center"/>
    </xf>
    <xf numFmtId="197" fontId="3" fillId="6" borderId="49" xfId="17" applyNumberFormat="1" applyFont="1" applyFill="1" applyBorder="1" applyAlignment="1">
      <alignment horizontal="right" vertical="center"/>
    </xf>
    <xf numFmtId="197" fontId="3" fillId="6" borderId="139" xfId="17" applyNumberFormat="1" applyFont="1" applyFill="1" applyBorder="1" applyAlignment="1">
      <alignment horizontal="right" vertical="center"/>
    </xf>
    <xf numFmtId="197" fontId="3" fillId="6" borderId="140" xfId="17" applyNumberFormat="1" applyFont="1" applyFill="1" applyBorder="1" applyAlignment="1">
      <alignment horizontal="right" vertical="center"/>
    </xf>
    <xf numFmtId="197" fontId="3" fillId="6" borderId="141" xfId="17" applyNumberFormat="1" applyFont="1" applyFill="1" applyBorder="1" applyAlignment="1">
      <alignment horizontal="right" vertical="center"/>
    </xf>
    <xf numFmtId="197" fontId="3" fillId="6" borderId="83" xfId="0" applyNumberFormat="1" applyFont="1" applyFill="1" applyBorder="1" applyAlignment="1">
      <alignment horizontal="right" vertical="center"/>
    </xf>
    <xf numFmtId="176" fontId="1" fillId="6" borderId="54" xfId="15" applyNumberFormat="1" applyFont="1" applyFill="1" applyBorder="1" applyAlignment="1">
      <alignment horizontal="center" vertical="center"/>
    </xf>
    <xf numFmtId="176" fontId="1" fillId="5" borderId="71" xfId="15" applyNumberFormat="1" applyFont="1" applyFill="1" applyBorder="1" applyAlignment="1">
      <alignment horizontal="right" vertical="center"/>
    </xf>
    <xf numFmtId="176" fontId="1" fillId="6" borderId="127" xfId="15" applyNumberFormat="1" applyFont="1" applyFill="1" applyBorder="1" applyAlignment="1">
      <alignment vertical="center"/>
    </xf>
    <xf numFmtId="176" fontId="1" fillId="6" borderId="78" xfId="15" applyNumberFormat="1" applyFont="1" applyFill="1" applyBorder="1" applyAlignment="1">
      <alignment vertical="center"/>
    </xf>
    <xf numFmtId="176" fontId="1" fillId="6" borderId="164" xfId="15" applyNumberFormat="1" applyFont="1" applyFill="1" applyBorder="1" applyAlignment="1">
      <alignment vertical="center"/>
    </xf>
    <xf numFmtId="176" fontId="1" fillId="6" borderId="128" xfId="15" applyNumberFormat="1" applyFont="1" applyFill="1" applyBorder="1" applyAlignment="1">
      <alignment vertical="center"/>
    </xf>
    <xf numFmtId="176" fontId="1" fillId="6" borderId="129" xfId="15" applyNumberFormat="1" applyFont="1" applyFill="1" applyBorder="1" applyAlignment="1">
      <alignment vertical="center"/>
    </xf>
    <xf numFmtId="176" fontId="1" fillId="6" borderId="41" xfId="15" applyNumberFormat="1" applyFont="1" applyFill="1" applyBorder="1" applyAlignment="1">
      <alignment vertical="center"/>
    </xf>
    <xf numFmtId="176" fontId="1" fillId="6" borderId="40" xfId="15" applyNumberFormat="1" applyFont="1" applyFill="1" applyBorder="1" applyAlignment="1">
      <alignment vertical="center"/>
    </xf>
    <xf numFmtId="176" fontId="1" fillId="6" borderId="11" xfId="15" applyNumberFormat="1" applyFont="1" applyFill="1" applyBorder="1" applyAlignment="1">
      <alignment horizontal="right" vertical="center"/>
    </xf>
    <xf numFmtId="197" fontId="3" fillId="4" borderId="2" xfId="17" applyNumberFormat="1" applyFont="1" applyFill="1" applyBorder="1" applyAlignment="1">
      <alignment horizontal="right" vertical="center"/>
    </xf>
    <xf numFmtId="197" fontId="3" fillId="5" borderId="1" xfId="17" applyNumberFormat="1" applyFont="1" applyFill="1" applyBorder="1" applyAlignment="1">
      <alignment horizontal="right" vertical="center"/>
    </xf>
    <xf numFmtId="197" fontId="3" fillId="5" borderId="2" xfId="17" applyNumberFormat="1" applyFont="1" applyFill="1" applyBorder="1" applyAlignment="1">
      <alignment horizontal="right" vertical="center"/>
    </xf>
    <xf numFmtId="197" fontId="3" fillId="4" borderId="6" xfId="17" applyNumberFormat="1" applyFont="1" applyFill="1" applyBorder="1" applyAlignment="1">
      <alignment horizontal="right" vertical="center"/>
    </xf>
    <xf numFmtId="197" fontId="3" fillId="5" borderId="39" xfId="17" applyNumberFormat="1" applyFont="1" applyFill="1" applyBorder="1" applyAlignment="1">
      <alignment horizontal="right" vertical="center"/>
    </xf>
    <xf numFmtId="197" fontId="3" fillId="5" borderId="6" xfId="17" applyNumberFormat="1" applyFont="1" applyFill="1" applyBorder="1" applyAlignment="1">
      <alignment horizontal="right" vertical="center"/>
    </xf>
    <xf numFmtId="197" fontId="3" fillId="4" borderId="139" xfId="17" applyNumberFormat="1" applyFont="1" applyFill="1" applyBorder="1" applyAlignment="1">
      <alignment horizontal="right" vertical="center"/>
    </xf>
    <xf numFmtId="197" fontId="3" fillId="5" borderId="142" xfId="17" applyNumberFormat="1" applyFont="1" applyFill="1" applyBorder="1" applyAlignment="1">
      <alignment horizontal="right" vertical="center"/>
    </xf>
    <xf numFmtId="197" fontId="3" fillId="5" borderId="139" xfId="17" applyNumberFormat="1" applyFont="1" applyFill="1" applyBorder="1" applyAlignment="1">
      <alignment horizontal="right" vertical="center"/>
    </xf>
    <xf numFmtId="197" fontId="3" fillId="4" borderId="140" xfId="17" applyNumberFormat="1" applyFont="1" applyFill="1" applyBorder="1" applyAlignment="1">
      <alignment horizontal="right" vertical="center"/>
    </xf>
    <xf numFmtId="197" fontId="3" fillId="5" borderId="110" xfId="17" applyNumberFormat="1" applyFont="1" applyFill="1" applyBorder="1" applyAlignment="1">
      <alignment horizontal="right" vertical="center"/>
    </xf>
    <xf numFmtId="197" fontId="3" fillId="5" borderId="140" xfId="17" applyNumberFormat="1" applyFont="1" applyFill="1" applyBorder="1" applyAlignment="1">
      <alignment horizontal="right" vertical="center"/>
    </xf>
    <xf numFmtId="197" fontId="3" fillId="4" borderId="141" xfId="17" applyNumberFormat="1" applyFont="1" applyFill="1" applyBorder="1" applyAlignment="1">
      <alignment horizontal="right" vertical="center"/>
    </xf>
    <xf numFmtId="197" fontId="3" fillId="5" borderId="116" xfId="17" applyNumberFormat="1" applyFont="1" applyFill="1" applyBorder="1" applyAlignment="1">
      <alignment horizontal="right" vertical="center"/>
    </xf>
    <xf numFmtId="197" fontId="3" fillId="5" borderId="141" xfId="17" applyNumberFormat="1" applyFont="1" applyFill="1" applyBorder="1" applyAlignment="1">
      <alignment horizontal="right" vertical="center"/>
    </xf>
    <xf numFmtId="197" fontId="3" fillId="4" borderId="15" xfId="17" applyNumberFormat="1" applyFont="1" applyFill="1" applyBorder="1" applyAlignment="1">
      <alignment horizontal="right" vertical="center"/>
    </xf>
    <xf numFmtId="197" fontId="3" fillId="5" borderId="10" xfId="17" applyNumberFormat="1" applyFont="1" applyFill="1" applyBorder="1" applyAlignment="1">
      <alignment horizontal="right" vertical="center"/>
    </xf>
    <xf numFmtId="197" fontId="3" fillId="5" borderId="15" xfId="17" applyNumberFormat="1" applyFont="1" applyFill="1" applyBorder="1" applyAlignment="1">
      <alignment horizontal="right" vertical="center"/>
    </xf>
    <xf numFmtId="197" fontId="3" fillId="4" borderId="82" xfId="0" applyNumberFormat="1" applyFont="1" applyFill="1" applyBorder="1" applyAlignment="1">
      <alignment vertical="center"/>
    </xf>
    <xf numFmtId="176" fontId="3" fillId="4" borderId="44" xfId="15" applyNumberFormat="1" applyFont="1" applyFill="1" applyBorder="1" applyAlignment="1">
      <alignment horizontal="right" vertical="center"/>
    </xf>
    <xf numFmtId="197" fontId="3" fillId="4" borderId="55" xfId="0" applyNumberFormat="1" applyFont="1" applyFill="1" applyBorder="1" applyAlignment="1">
      <alignment horizontal="right" vertical="center"/>
    </xf>
    <xf numFmtId="176" fontId="3" fillId="4" borderId="47" xfId="15" applyNumberFormat="1" applyFont="1" applyFill="1" applyBorder="1" applyAlignment="1">
      <alignment horizontal="right" vertical="center"/>
    </xf>
    <xf numFmtId="176" fontId="1" fillId="3" borderId="102" xfId="15" applyNumberFormat="1" applyFont="1" applyFill="1" applyBorder="1" applyAlignment="1">
      <alignment horizontal="right" vertical="center"/>
    </xf>
    <xf numFmtId="176" fontId="1" fillId="3" borderId="54" xfId="15" applyNumberFormat="1" applyFont="1" applyFill="1" applyBorder="1" applyAlignment="1">
      <alignment horizontal="right" vertical="center"/>
    </xf>
    <xf numFmtId="176" fontId="1" fillId="3" borderId="49" xfId="15" applyNumberFormat="1" applyFont="1" applyFill="1" applyBorder="1" applyAlignment="1">
      <alignment horizontal="right" vertical="center"/>
    </xf>
    <xf numFmtId="176" fontId="1" fillId="6" borderId="147" xfId="15" applyNumberFormat="1" applyFont="1" applyFill="1" applyBorder="1" applyAlignment="1">
      <alignment horizontal="right" vertical="center"/>
    </xf>
    <xf numFmtId="176" fontId="1" fillId="6" borderId="119" xfId="15" applyNumberFormat="1" applyFont="1" applyFill="1" applyBorder="1" applyAlignment="1" quotePrefix="1">
      <alignment horizontal="right" vertical="center"/>
    </xf>
    <xf numFmtId="176" fontId="1" fillId="6" borderId="49" xfId="15" applyNumberFormat="1" applyFont="1" applyFill="1" applyBorder="1" applyAlignment="1">
      <alignment horizontal="right" vertical="center"/>
    </xf>
    <xf numFmtId="176" fontId="1" fillId="6" borderId="35" xfId="15" applyNumberFormat="1" applyFont="1" applyFill="1" applyBorder="1" applyAlignment="1">
      <alignment horizontal="right" vertical="center"/>
    </xf>
    <xf numFmtId="176" fontId="1" fillId="6" borderId="189" xfId="15" applyNumberFormat="1" applyFont="1" applyFill="1" applyBorder="1" applyAlignment="1">
      <alignment horizontal="right" vertical="center"/>
    </xf>
    <xf numFmtId="176" fontId="1" fillId="6" borderId="190" xfId="15" applyNumberFormat="1" applyFont="1" applyFill="1" applyBorder="1" applyAlignment="1">
      <alignment horizontal="right" vertical="center"/>
    </xf>
    <xf numFmtId="197" fontId="3" fillId="4" borderId="59" xfId="17" applyNumberFormat="1" applyFont="1" applyFill="1" applyBorder="1" applyAlignment="1">
      <alignment vertical="center"/>
    </xf>
    <xf numFmtId="197" fontId="3" fillId="4" borderId="19" xfId="0" applyNumberFormat="1" applyFont="1" applyFill="1" applyBorder="1" applyAlignment="1">
      <alignment horizontal="right" vertical="center"/>
    </xf>
    <xf numFmtId="197" fontId="3" fillId="4" borderId="82" xfId="0" applyNumberFormat="1" applyFont="1" applyFill="1" applyBorder="1" applyAlignment="1">
      <alignment horizontal="right" vertical="center"/>
    </xf>
    <xf numFmtId="197" fontId="3" fillId="6" borderId="49" xfId="17" applyNumberFormat="1" applyFont="1" applyFill="1" applyBorder="1" applyAlignment="1">
      <alignment vertical="center"/>
    </xf>
    <xf numFmtId="197" fontId="3" fillId="6" borderId="13" xfId="0" applyNumberFormat="1" applyFont="1" applyFill="1" applyBorder="1" applyAlignment="1">
      <alignment horizontal="right" vertical="center"/>
    </xf>
    <xf numFmtId="197" fontId="3" fillId="6" borderId="55" xfId="0" applyNumberFormat="1" applyFont="1" applyFill="1" applyBorder="1" applyAlignment="1">
      <alignment horizontal="right" vertical="center"/>
    </xf>
    <xf numFmtId="197" fontId="3" fillId="6" borderId="55" xfId="0" applyNumberFormat="1" applyFont="1" applyFill="1" applyBorder="1" applyAlignment="1">
      <alignment vertical="center"/>
    </xf>
    <xf numFmtId="197" fontId="3" fillId="6" borderId="16" xfId="0" applyNumberFormat="1" applyFont="1" applyFill="1" applyBorder="1" applyAlignment="1">
      <alignment vertical="center"/>
    </xf>
    <xf numFmtId="176" fontId="1" fillId="6" borderId="189" xfId="15" applyNumberFormat="1" applyFont="1" applyFill="1" applyBorder="1" applyAlignment="1">
      <alignment horizontal="center" vertical="center"/>
    </xf>
    <xf numFmtId="176" fontId="1" fillId="5" borderId="60" xfId="15" applyNumberFormat="1" applyFont="1" applyFill="1" applyBorder="1" applyAlignment="1">
      <alignment horizontal="right" vertical="center"/>
    </xf>
    <xf numFmtId="176" fontId="1" fillId="5" borderId="39" xfId="15" applyNumberFormat="1" applyFont="1" applyFill="1" applyBorder="1" applyAlignment="1">
      <alignment vertical="center"/>
    </xf>
    <xf numFmtId="176" fontId="1" fillId="5" borderId="142" xfId="15" applyNumberFormat="1" applyFont="1" applyFill="1" applyBorder="1" applyAlignment="1">
      <alignment vertical="center"/>
    </xf>
    <xf numFmtId="176" fontId="1" fillId="5" borderId="116" xfId="15" applyNumberFormat="1" applyFont="1" applyFill="1" applyBorder="1" applyAlignment="1">
      <alignment vertical="center"/>
    </xf>
    <xf numFmtId="197" fontId="3" fillId="4" borderId="1" xfId="0" applyNumberFormat="1" applyFont="1" applyFill="1" applyBorder="1" applyAlignment="1">
      <alignment horizontal="right" vertical="center"/>
    </xf>
    <xf numFmtId="197" fontId="3" fillId="6" borderId="98" xfId="0" applyNumberFormat="1" applyFont="1" applyFill="1" applyBorder="1" applyAlignment="1">
      <alignment horizontal="right" vertical="center"/>
    </xf>
    <xf numFmtId="197" fontId="3" fillId="6" borderId="0" xfId="0" applyNumberFormat="1" applyFont="1" applyFill="1" applyBorder="1" applyAlignment="1">
      <alignment horizontal="right" vertical="center"/>
    </xf>
    <xf numFmtId="197" fontId="3" fillId="4" borderId="75" xfId="0" applyNumberFormat="1" applyFont="1" applyFill="1" applyBorder="1" applyAlignment="1">
      <alignment horizontal="right" vertical="center"/>
    </xf>
    <xf numFmtId="197" fontId="3" fillId="4" borderId="2" xfId="0" applyNumberFormat="1" applyFont="1" applyFill="1" applyBorder="1" applyAlignment="1">
      <alignment horizontal="right" vertical="center"/>
    </xf>
    <xf numFmtId="197" fontId="3" fillId="4" borderId="39" xfId="0" applyNumberFormat="1" applyFont="1" applyFill="1" applyBorder="1" applyAlignment="1">
      <alignment horizontal="right" vertical="center"/>
    </xf>
    <xf numFmtId="197" fontId="3" fillId="6" borderId="52" xfId="0" applyNumberFormat="1" applyFont="1" applyFill="1" applyBorder="1" applyAlignment="1">
      <alignment horizontal="right" vertical="center"/>
    </xf>
    <xf numFmtId="197" fontId="3" fillId="6" borderId="53" xfId="0" applyNumberFormat="1" applyFont="1" applyFill="1" applyBorder="1" applyAlignment="1">
      <alignment horizontal="right" vertical="center"/>
    </xf>
    <xf numFmtId="197" fontId="3" fillId="6" borderId="14" xfId="0" applyNumberFormat="1" applyFont="1" applyFill="1" applyBorder="1" applyAlignment="1">
      <alignment horizontal="right" vertical="center"/>
    </xf>
    <xf numFmtId="197" fontId="3" fillId="4" borderId="54" xfId="0" applyNumberFormat="1" applyFont="1" applyFill="1" applyBorder="1" applyAlignment="1">
      <alignment horizontal="right" vertical="center"/>
    </xf>
    <xf numFmtId="197" fontId="3" fillId="4" borderId="6" xfId="0" applyNumberFormat="1" applyFont="1" applyFill="1" applyBorder="1" applyAlignment="1">
      <alignment horizontal="right" vertical="center"/>
    </xf>
    <xf numFmtId="197" fontId="3" fillId="6" borderId="142" xfId="0" applyNumberFormat="1" applyFont="1" applyFill="1" applyBorder="1" applyAlignment="1">
      <alignment horizontal="right" vertical="center"/>
    </xf>
    <xf numFmtId="197" fontId="3" fillId="6" borderId="145" xfId="0" applyNumberFormat="1" applyFont="1" applyFill="1" applyBorder="1" applyAlignment="1">
      <alignment horizontal="right" vertical="center"/>
    </xf>
    <xf numFmtId="197" fontId="3" fillId="6" borderId="133" xfId="0" applyNumberFormat="1" applyFont="1" applyFill="1" applyBorder="1" applyAlignment="1">
      <alignment horizontal="right" vertical="center"/>
    </xf>
    <xf numFmtId="197" fontId="3" fillId="6" borderId="150" xfId="0" applyNumberFormat="1" applyFont="1" applyFill="1" applyBorder="1" applyAlignment="1">
      <alignment horizontal="right" vertical="center"/>
    </xf>
    <xf numFmtId="197" fontId="3" fillId="4" borderId="147" xfId="0" applyNumberFormat="1" applyFont="1" applyFill="1" applyBorder="1" applyAlignment="1">
      <alignment horizontal="right" vertical="center"/>
    </xf>
    <xf numFmtId="197" fontId="3" fillId="4" borderId="139" xfId="0" applyNumberFormat="1" applyFont="1" applyFill="1" applyBorder="1" applyAlignment="1">
      <alignment horizontal="right" vertical="center"/>
    </xf>
    <xf numFmtId="197" fontId="3" fillId="6" borderId="110" xfId="0" applyNumberFormat="1" applyFont="1" applyFill="1" applyBorder="1" applyAlignment="1">
      <alignment horizontal="right" vertical="center"/>
    </xf>
    <xf numFmtId="197" fontId="3" fillId="6" borderId="112" xfId="0" applyNumberFormat="1" applyFont="1" applyFill="1" applyBorder="1" applyAlignment="1">
      <alignment horizontal="right" vertical="center"/>
    </xf>
    <xf numFmtId="197" fontId="3" fillId="6" borderId="115" xfId="0" applyNumberFormat="1" applyFont="1" applyFill="1" applyBorder="1" applyAlignment="1">
      <alignment horizontal="right" vertical="center"/>
    </xf>
    <xf numFmtId="197" fontId="3" fillId="6" borderId="111" xfId="0" applyNumberFormat="1" applyFont="1" applyFill="1" applyBorder="1" applyAlignment="1">
      <alignment horizontal="right" vertical="center"/>
    </xf>
    <xf numFmtId="197" fontId="3" fillId="4" borderId="113" xfId="0" applyNumberFormat="1" applyFont="1" applyFill="1" applyBorder="1" applyAlignment="1">
      <alignment horizontal="right" vertical="center"/>
    </xf>
    <xf numFmtId="197" fontId="3" fillId="4" borderId="140" xfId="0" applyNumberFormat="1" applyFont="1" applyFill="1" applyBorder="1" applyAlignment="1">
      <alignment horizontal="right" vertical="center"/>
    </xf>
    <xf numFmtId="197" fontId="3" fillId="6" borderId="116" xfId="0" applyNumberFormat="1" applyFont="1" applyFill="1" applyBorder="1" applyAlignment="1">
      <alignment horizontal="right" vertical="center"/>
    </xf>
    <xf numFmtId="197" fontId="3" fillId="6" borderId="118" xfId="0" applyNumberFormat="1" applyFont="1" applyFill="1" applyBorder="1" applyAlignment="1">
      <alignment horizontal="right" vertical="center"/>
    </xf>
    <xf numFmtId="197" fontId="3" fillId="6" borderId="121" xfId="0" applyNumberFormat="1" applyFont="1" applyFill="1" applyBorder="1" applyAlignment="1">
      <alignment horizontal="right" vertical="center"/>
    </xf>
    <xf numFmtId="197" fontId="3" fillId="6" borderId="117" xfId="0" applyNumberFormat="1" applyFont="1" applyFill="1" applyBorder="1" applyAlignment="1">
      <alignment horizontal="right" vertical="center"/>
    </xf>
    <xf numFmtId="197" fontId="3" fillId="4" borderId="119" xfId="0" applyNumberFormat="1" applyFont="1" applyFill="1" applyBorder="1" applyAlignment="1">
      <alignment horizontal="right" vertical="center"/>
    </xf>
    <xf numFmtId="197" fontId="3" fillId="4" borderId="141" xfId="0" applyNumberFormat="1" applyFont="1" applyFill="1" applyBorder="1" applyAlignment="1">
      <alignment horizontal="right" vertical="center"/>
    </xf>
    <xf numFmtId="197" fontId="3" fillId="4" borderId="10" xfId="0" applyNumberFormat="1" applyFont="1" applyFill="1" applyBorder="1" applyAlignment="1">
      <alignment horizontal="right" vertical="center"/>
    </xf>
    <xf numFmtId="197" fontId="3" fillId="4" borderId="49" xfId="0" applyNumberFormat="1" applyFont="1" applyFill="1" applyBorder="1" applyAlignment="1">
      <alignment horizontal="right" vertical="center"/>
    </xf>
    <xf numFmtId="197" fontId="3" fillId="4" borderId="15" xfId="0" applyNumberFormat="1" applyFont="1" applyFill="1" applyBorder="1" applyAlignment="1">
      <alignment horizontal="right" vertical="center"/>
    </xf>
    <xf numFmtId="197" fontId="3" fillId="4" borderId="98" xfId="0" applyNumberFormat="1" applyFont="1" applyFill="1" applyBorder="1" applyAlignment="1">
      <alignment horizontal="right" vertical="center"/>
    </xf>
    <xf numFmtId="197" fontId="3" fillId="4" borderId="52" xfId="0" applyNumberFormat="1" applyFont="1" applyFill="1" applyBorder="1" applyAlignment="1">
      <alignment horizontal="right" vertical="center"/>
    </xf>
    <xf numFmtId="197" fontId="3" fillId="4" borderId="142" xfId="0" applyNumberFormat="1" applyFont="1" applyFill="1" applyBorder="1" applyAlignment="1">
      <alignment horizontal="right" vertical="center"/>
    </xf>
    <xf numFmtId="197" fontId="3" fillId="4" borderId="145" xfId="0" applyNumberFormat="1" applyFont="1" applyFill="1" applyBorder="1" applyAlignment="1">
      <alignment horizontal="right" vertical="center"/>
    </xf>
    <xf numFmtId="197" fontId="3" fillId="4" borderId="110" xfId="0" applyNumberFormat="1" applyFont="1" applyFill="1" applyBorder="1" applyAlignment="1">
      <alignment horizontal="right" vertical="center"/>
    </xf>
    <xf numFmtId="197" fontId="3" fillId="4" borderId="112" xfId="0" applyNumberFormat="1" applyFont="1" applyFill="1" applyBorder="1" applyAlignment="1">
      <alignment horizontal="right" vertical="center"/>
    </xf>
    <xf numFmtId="197" fontId="3" fillId="4" borderId="116" xfId="0" applyNumberFormat="1" applyFont="1" applyFill="1" applyBorder="1" applyAlignment="1">
      <alignment horizontal="right" vertical="center"/>
    </xf>
    <xf numFmtId="197" fontId="3" fillId="4" borderId="118" xfId="0" applyNumberFormat="1" applyFont="1" applyFill="1" applyBorder="1" applyAlignment="1">
      <alignment horizontal="right" vertical="center"/>
    </xf>
    <xf numFmtId="197" fontId="3" fillId="4" borderId="59" xfId="0" applyNumberFormat="1" applyFont="1" applyFill="1" applyBorder="1" applyAlignment="1">
      <alignment horizontal="right" vertical="center"/>
    </xf>
    <xf numFmtId="176" fontId="3" fillId="4" borderId="32" xfId="15" applyNumberFormat="1" applyFont="1" applyFill="1" applyBorder="1" applyAlignment="1">
      <alignment horizontal="center" vertical="center"/>
    </xf>
    <xf numFmtId="176" fontId="3" fillId="4" borderId="44" xfId="15" applyNumberFormat="1" applyFont="1" applyFill="1" applyBorder="1" applyAlignment="1">
      <alignment horizontal="center" vertical="center"/>
    </xf>
    <xf numFmtId="176" fontId="1" fillId="3" borderId="67" xfId="15" applyNumberFormat="1" applyFont="1" applyFill="1" applyBorder="1" applyAlignment="1">
      <alignment horizontal="right" vertical="center"/>
    </xf>
    <xf numFmtId="176" fontId="12" fillId="6" borderId="66" xfId="15" applyNumberFormat="1" applyFont="1" applyFill="1" applyBorder="1" applyAlignment="1">
      <alignment horizontal="right" vertical="center"/>
    </xf>
    <xf numFmtId="176" fontId="12" fillId="6" borderId="41" xfId="15" applyNumberFormat="1" applyFont="1" applyFill="1" applyBorder="1" applyAlignment="1">
      <alignment horizontal="right" vertical="center"/>
    </xf>
    <xf numFmtId="176" fontId="1" fillId="6" borderId="164" xfId="15" applyNumberFormat="1" applyFont="1" applyFill="1" applyBorder="1" applyAlignment="1">
      <alignment horizontal="right" vertical="center"/>
    </xf>
    <xf numFmtId="197" fontId="3" fillId="3" borderId="1" xfId="0" applyNumberFormat="1" applyFont="1" applyFill="1" applyBorder="1" applyAlignment="1">
      <alignment horizontal="right" vertical="center"/>
    </xf>
    <xf numFmtId="197" fontId="3" fillId="3" borderId="2" xfId="0" applyNumberFormat="1" applyFont="1" applyFill="1" applyBorder="1" applyAlignment="1">
      <alignment horizontal="right" vertical="center"/>
    </xf>
    <xf numFmtId="197" fontId="3" fillId="5" borderId="1" xfId="0" applyNumberFormat="1" applyFont="1" applyFill="1" applyBorder="1" applyAlignment="1">
      <alignment horizontal="right" vertical="center"/>
    </xf>
    <xf numFmtId="197" fontId="3" fillId="5" borderId="98" xfId="0" applyNumberFormat="1" applyFont="1" applyFill="1" applyBorder="1" applyAlignment="1">
      <alignment horizontal="right" vertical="center"/>
    </xf>
    <xf numFmtId="197" fontId="3" fillId="5" borderId="76" xfId="0" applyNumberFormat="1" applyFont="1" applyFill="1" applyBorder="1" applyAlignment="1">
      <alignment horizontal="right" vertical="center"/>
    </xf>
    <xf numFmtId="197" fontId="3" fillId="5" borderId="186" xfId="0" applyNumberFormat="1" applyFont="1" applyFill="1" applyBorder="1" applyAlignment="1">
      <alignment horizontal="right" vertical="center"/>
    </xf>
    <xf numFmtId="197" fontId="3" fillId="5" borderId="75" xfId="0" applyNumberFormat="1" applyFont="1" applyFill="1" applyBorder="1" applyAlignment="1">
      <alignment horizontal="right" vertical="center"/>
    </xf>
    <xf numFmtId="197" fontId="3" fillId="5" borderId="2" xfId="0" applyNumberFormat="1" applyFont="1" applyFill="1" applyBorder="1" applyAlignment="1">
      <alignment horizontal="right" vertical="center"/>
    </xf>
    <xf numFmtId="197" fontId="3" fillId="3" borderId="39" xfId="0" applyNumberFormat="1" applyFont="1" applyFill="1" applyBorder="1" applyAlignment="1">
      <alignment horizontal="right" vertical="center"/>
    </xf>
    <xf numFmtId="197" fontId="3" fillId="3" borderId="6" xfId="0" applyNumberFormat="1" applyFont="1" applyFill="1" applyBorder="1" applyAlignment="1">
      <alignment horizontal="right" vertical="center"/>
    </xf>
    <xf numFmtId="197" fontId="3" fillId="5" borderId="39" xfId="0" applyNumberFormat="1" applyFont="1" applyFill="1" applyBorder="1" applyAlignment="1">
      <alignment horizontal="right" vertical="center"/>
    </xf>
    <xf numFmtId="197" fontId="3" fillId="5" borderId="52" xfId="0" applyNumberFormat="1" applyFont="1" applyFill="1" applyBorder="1" applyAlignment="1">
      <alignment horizontal="right" vertical="center"/>
    </xf>
    <xf numFmtId="197" fontId="3" fillId="5" borderId="53" xfId="0" applyNumberFormat="1" applyFont="1" applyFill="1" applyBorder="1" applyAlignment="1">
      <alignment horizontal="right" vertical="center"/>
    </xf>
    <xf numFmtId="197" fontId="3" fillId="5" borderId="78" xfId="0" applyNumberFormat="1" applyFont="1" applyFill="1" applyBorder="1" applyAlignment="1">
      <alignment horizontal="right" vertical="center"/>
    </xf>
    <xf numFmtId="197" fontId="3" fillId="5" borderId="54" xfId="0" applyNumberFormat="1" applyFont="1" applyFill="1" applyBorder="1" applyAlignment="1">
      <alignment horizontal="right" vertical="center"/>
    </xf>
    <xf numFmtId="197" fontId="3" fillId="5" borderId="6" xfId="0" applyNumberFormat="1" applyFont="1" applyFill="1" applyBorder="1" applyAlignment="1">
      <alignment horizontal="right" vertical="center"/>
    </xf>
    <xf numFmtId="197" fontId="3" fillId="5" borderId="142" xfId="0" applyNumberFormat="1" applyFont="1" applyFill="1" applyBorder="1" applyAlignment="1">
      <alignment horizontal="right" vertical="center"/>
    </xf>
    <xf numFmtId="197" fontId="3" fillId="5" borderId="145" xfId="0" applyNumberFormat="1" applyFont="1" applyFill="1" applyBorder="1" applyAlignment="1">
      <alignment horizontal="right" vertical="center"/>
    </xf>
    <xf numFmtId="197" fontId="3" fillId="5" borderId="133" xfId="0" applyNumberFormat="1" applyFont="1" applyFill="1" applyBorder="1" applyAlignment="1">
      <alignment horizontal="right" vertical="center"/>
    </xf>
    <xf numFmtId="197" fontId="3" fillId="5" borderId="164" xfId="0" applyNumberFormat="1" applyFont="1" applyFill="1" applyBorder="1" applyAlignment="1">
      <alignment horizontal="right" vertical="center"/>
    </xf>
    <xf numFmtId="197" fontId="3" fillId="5" borderId="147" xfId="0" applyNumberFormat="1" applyFont="1" applyFill="1" applyBorder="1" applyAlignment="1">
      <alignment horizontal="right" vertical="center"/>
    </xf>
    <xf numFmtId="197" fontId="3" fillId="5" borderId="139" xfId="0" applyNumberFormat="1" applyFont="1" applyFill="1" applyBorder="1" applyAlignment="1">
      <alignment horizontal="right" vertical="center"/>
    </xf>
    <xf numFmtId="197" fontId="3" fillId="5" borderId="110" xfId="0" applyNumberFormat="1" applyFont="1" applyFill="1" applyBorder="1" applyAlignment="1">
      <alignment horizontal="right" vertical="center"/>
    </xf>
    <xf numFmtId="197" fontId="3" fillId="5" borderId="112" xfId="0" applyNumberFormat="1" applyFont="1" applyFill="1" applyBorder="1" applyAlignment="1">
      <alignment horizontal="right" vertical="center"/>
    </xf>
    <xf numFmtId="197" fontId="3" fillId="5" borderId="115" xfId="0" applyNumberFormat="1" applyFont="1" applyFill="1" applyBorder="1" applyAlignment="1">
      <alignment horizontal="right" vertical="center"/>
    </xf>
    <xf numFmtId="197" fontId="3" fillId="5" borderId="128" xfId="0" applyNumberFormat="1" applyFont="1" applyFill="1" applyBorder="1" applyAlignment="1">
      <alignment horizontal="right" vertical="center"/>
    </xf>
    <xf numFmtId="197" fontId="3" fillId="5" borderId="113" xfId="0" applyNumberFormat="1" applyFont="1" applyFill="1" applyBorder="1" applyAlignment="1">
      <alignment horizontal="right" vertical="center"/>
    </xf>
    <xf numFmtId="197" fontId="3" fillId="5" borderId="140" xfId="0" applyNumberFormat="1" applyFont="1" applyFill="1" applyBorder="1" applyAlignment="1">
      <alignment horizontal="right" vertical="center"/>
    </xf>
    <xf numFmtId="197" fontId="3" fillId="5" borderId="116" xfId="0" applyNumberFormat="1" applyFont="1" applyFill="1" applyBorder="1" applyAlignment="1">
      <alignment horizontal="right" vertical="center"/>
    </xf>
    <xf numFmtId="197" fontId="3" fillId="5" borderId="118" xfId="0" applyNumberFormat="1" applyFont="1" applyFill="1" applyBorder="1" applyAlignment="1">
      <alignment horizontal="right" vertical="center"/>
    </xf>
    <xf numFmtId="197" fontId="3" fillId="5" borderId="121" xfId="0" applyNumberFormat="1" applyFont="1" applyFill="1" applyBorder="1" applyAlignment="1">
      <alignment horizontal="right" vertical="center"/>
    </xf>
    <xf numFmtId="197" fontId="3" fillId="5" borderId="129" xfId="0" applyNumberFormat="1" applyFont="1" applyFill="1" applyBorder="1" applyAlignment="1">
      <alignment horizontal="right" vertical="center"/>
    </xf>
    <xf numFmtId="197" fontId="3" fillId="5" borderId="119" xfId="0" applyNumberFormat="1" applyFont="1" applyFill="1" applyBorder="1" applyAlignment="1">
      <alignment horizontal="right" vertical="center"/>
    </xf>
    <xf numFmtId="197" fontId="3" fillId="5" borderId="141" xfId="0" applyNumberFormat="1" applyFont="1" applyFill="1" applyBorder="1" applyAlignment="1">
      <alignment horizontal="right" vertical="center"/>
    </xf>
    <xf numFmtId="197" fontId="3" fillId="3" borderId="15" xfId="0" applyNumberFormat="1" applyFont="1" applyFill="1" applyBorder="1" applyAlignment="1">
      <alignment horizontal="right" vertical="center"/>
    </xf>
    <xf numFmtId="197" fontId="3" fillId="5" borderId="10" xfId="0" applyNumberFormat="1" applyFont="1" applyFill="1" applyBorder="1" applyAlignment="1">
      <alignment horizontal="right" vertical="center"/>
    </xf>
    <xf numFmtId="197" fontId="3" fillId="5" borderId="90" xfId="0" applyNumberFormat="1" applyFont="1" applyFill="1" applyBorder="1" applyAlignment="1">
      <alignment horizontal="right" vertical="center"/>
    </xf>
    <xf numFmtId="197" fontId="3" fillId="5" borderId="15" xfId="0" applyNumberFormat="1" applyFont="1" applyFill="1" applyBorder="1" applyAlignment="1">
      <alignment horizontal="right" vertical="center"/>
    </xf>
    <xf numFmtId="197" fontId="3" fillId="6" borderId="164" xfId="0" applyNumberFormat="1" applyFont="1" applyFill="1" applyBorder="1" applyAlignment="1">
      <alignment horizontal="right" vertical="center"/>
    </xf>
    <xf numFmtId="197" fontId="3" fillId="6" borderId="147" xfId="0" applyNumberFormat="1" applyFont="1" applyFill="1" applyBorder="1" applyAlignment="1">
      <alignment horizontal="right" vertical="center"/>
    </xf>
    <xf numFmtId="197" fontId="3" fillId="6" borderId="139" xfId="0" applyNumberFormat="1" applyFont="1" applyFill="1" applyBorder="1" applyAlignment="1">
      <alignment horizontal="right" vertical="center"/>
    </xf>
    <xf numFmtId="197" fontId="3" fillId="6" borderId="128" xfId="0" applyNumberFormat="1" applyFont="1" applyFill="1" applyBorder="1" applyAlignment="1">
      <alignment horizontal="right" vertical="center"/>
    </xf>
    <xf numFmtId="197" fontId="3" fillId="6" borderId="113" xfId="0" applyNumberFormat="1" applyFont="1" applyFill="1" applyBorder="1" applyAlignment="1">
      <alignment horizontal="right" vertical="center"/>
    </xf>
    <xf numFmtId="197" fontId="3" fillId="6" borderId="140" xfId="0" applyNumberFormat="1" applyFont="1" applyFill="1" applyBorder="1" applyAlignment="1">
      <alignment horizontal="right" vertical="center"/>
    </xf>
    <xf numFmtId="197" fontId="3" fillId="6" borderId="129" xfId="0" applyNumberFormat="1" applyFont="1" applyFill="1" applyBorder="1" applyAlignment="1">
      <alignment horizontal="right" vertical="center"/>
    </xf>
    <xf numFmtId="197" fontId="3" fillId="6" borderId="119" xfId="0" applyNumberFormat="1" applyFont="1" applyFill="1" applyBorder="1" applyAlignment="1">
      <alignment horizontal="right" vertical="center"/>
    </xf>
    <xf numFmtId="197" fontId="3" fillId="6" borderId="141" xfId="0" applyNumberFormat="1" applyFont="1" applyFill="1" applyBorder="1" applyAlignment="1">
      <alignment horizontal="right" vertical="center"/>
    </xf>
    <xf numFmtId="197" fontId="3" fillId="6" borderId="90" xfId="0" applyNumberFormat="1" applyFont="1" applyFill="1" applyBorder="1" applyAlignment="1">
      <alignment horizontal="right" vertical="center"/>
    </xf>
    <xf numFmtId="197" fontId="3" fillId="6" borderId="49" xfId="0" applyNumberFormat="1" applyFont="1" applyFill="1" applyBorder="1" applyAlignment="1">
      <alignment horizontal="right" vertical="center"/>
    </xf>
    <xf numFmtId="197" fontId="3" fillId="6" borderId="76" xfId="0" applyNumberFormat="1" applyFont="1" applyFill="1" applyBorder="1" applyAlignment="1">
      <alignment horizontal="right" vertical="center"/>
    </xf>
    <xf numFmtId="197" fontId="3" fillId="6" borderId="186" xfId="0" applyNumberFormat="1" applyFont="1" applyFill="1" applyBorder="1" applyAlignment="1">
      <alignment horizontal="right" vertical="center"/>
    </xf>
    <xf numFmtId="197" fontId="3" fillId="6" borderId="75" xfId="0" applyNumberFormat="1" applyFont="1" applyFill="1" applyBorder="1" applyAlignment="1">
      <alignment horizontal="right" vertical="center"/>
    </xf>
    <xf numFmtId="197" fontId="3" fillId="6" borderId="78" xfId="0" applyNumberFormat="1" applyFont="1" applyFill="1" applyBorder="1" applyAlignment="1">
      <alignment horizontal="right" vertical="center"/>
    </xf>
    <xf numFmtId="197" fontId="3" fillId="6" borderId="54" xfId="0" applyNumberFormat="1" applyFont="1" applyFill="1" applyBorder="1" applyAlignment="1">
      <alignment horizontal="right" vertical="center"/>
    </xf>
    <xf numFmtId="197" fontId="3" fillId="5" borderId="102" xfId="0" applyNumberFormat="1" applyFont="1" applyFill="1" applyBorder="1" applyAlignment="1">
      <alignment horizontal="right" vertical="center"/>
    </xf>
    <xf numFmtId="176" fontId="1" fillId="6" borderId="190" xfId="15" applyNumberFormat="1" applyFont="1" applyFill="1" applyBorder="1" applyAlignment="1">
      <alignment horizontal="center" vertical="center"/>
    </xf>
    <xf numFmtId="197" fontId="3" fillId="4" borderId="0" xfId="0" applyNumberFormat="1" applyFont="1" applyFill="1" applyBorder="1" applyAlignment="1">
      <alignment horizontal="right" vertical="center"/>
    </xf>
    <xf numFmtId="197" fontId="3" fillId="5" borderId="0" xfId="0" applyNumberFormat="1" applyFont="1" applyFill="1" applyBorder="1" applyAlignment="1">
      <alignment horizontal="right" vertical="center"/>
    </xf>
    <xf numFmtId="197" fontId="3" fillId="4" borderId="14" xfId="0" applyNumberFormat="1" applyFont="1" applyFill="1" applyBorder="1" applyAlignment="1">
      <alignment horizontal="right" vertical="center"/>
    </xf>
    <xf numFmtId="197" fontId="3" fillId="5" borderId="14" xfId="0" applyNumberFormat="1" applyFont="1" applyFill="1" applyBorder="1" applyAlignment="1">
      <alignment horizontal="right" vertical="center"/>
    </xf>
    <xf numFmtId="197" fontId="3" fillId="4" borderId="150" xfId="0" applyNumberFormat="1" applyFont="1" applyFill="1" applyBorder="1" applyAlignment="1">
      <alignment horizontal="right" vertical="center"/>
    </xf>
    <xf numFmtId="197" fontId="3" fillId="5" borderId="150" xfId="0" applyNumberFormat="1" applyFont="1" applyFill="1" applyBorder="1" applyAlignment="1">
      <alignment horizontal="right" vertical="center"/>
    </xf>
    <xf numFmtId="197" fontId="3" fillId="4" borderId="111" xfId="0" applyNumberFormat="1" applyFont="1" applyFill="1" applyBorder="1" applyAlignment="1">
      <alignment horizontal="right" vertical="center"/>
    </xf>
    <xf numFmtId="197" fontId="3" fillId="5" borderId="111" xfId="0" applyNumberFormat="1" applyFont="1" applyFill="1" applyBorder="1" applyAlignment="1">
      <alignment horizontal="right" vertical="center"/>
    </xf>
    <xf numFmtId="197" fontId="3" fillId="4" borderId="117" xfId="0" applyNumberFormat="1" applyFont="1" applyFill="1" applyBorder="1" applyAlignment="1">
      <alignment horizontal="right" vertical="center"/>
    </xf>
    <xf numFmtId="197" fontId="3" fillId="5" borderId="117" xfId="0" applyNumberFormat="1" applyFont="1" applyFill="1" applyBorder="1" applyAlignment="1">
      <alignment horizontal="right" vertical="center"/>
    </xf>
    <xf numFmtId="197" fontId="3" fillId="4" borderId="11" xfId="0" applyNumberFormat="1" applyFont="1" applyFill="1" applyBorder="1" applyAlignment="1">
      <alignment horizontal="right" vertical="center"/>
    </xf>
    <xf numFmtId="197" fontId="3" fillId="4" borderId="13" xfId="0" applyNumberFormat="1" applyFont="1" applyFill="1" applyBorder="1" applyAlignment="1">
      <alignment horizontal="right" vertical="center"/>
    </xf>
    <xf numFmtId="197" fontId="3" fillId="5" borderId="13" xfId="0" applyNumberFormat="1" applyFont="1" applyFill="1" applyBorder="1" applyAlignment="1">
      <alignment horizontal="right" vertical="center"/>
    </xf>
    <xf numFmtId="197" fontId="3" fillId="5" borderId="16" xfId="0" applyNumberFormat="1" applyFont="1" applyFill="1" applyBorder="1" applyAlignment="1">
      <alignment horizontal="right" vertical="center"/>
    </xf>
    <xf numFmtId="176" fontId="1" fillId="6" borderId="102" xfId="15" applyNumberFormat="1" applyFont="1" applyFill="1" applyBorder="1" applyAlignment="1">
      <alignment vertical="center"/>
    </xf>
    <xf numFmtId="176" fontId="1" fillId="6" borderId="49" xfId="15" applyNumberFormat="1" applyFont="1" applyFill="1" applyBorder="1" applyAlignment="1">
      <alignment vertical="center"/>
    </xf>
    <xf numFmtId="176" fontId="1" fillId="6" borderId="147" xfId="15" applyNumberFormat="1" applyFont="1" applyFill="1" applyBorder="1" applyAlignment="1">
      <alignment vertical="center"/>
    </xf>
    <xf numFmtId="176" fontId="1" fillId="6" borderId="113" xfId="15" applyNumberFormat="1" applyFont="1" applyFill="1" applyBorder="1" applyAlignment="1">
      <alignment vertical="center"/>
    </xf>
    <xf numFmtId="176" fontId="12" fillId="6" borderId="10" xfId="15" applyNumberFormat="1" applyFont="1" applyFill="1" applyBorder="1" applyAlignment="1">
      <alignment horizontal="center" vertical="center"/>
    </xf>
    <xf numFmtId="197" fontId="3" fillId="4" borderId="133" xfId="0" applyNumberFormat="1" applyFont="1" applyFill="1" applyBorder="1" applyAlignment="1">
      <alignment horizontal="right" vertical="center"/>
    </xf>
    <xf numFmtId="197" fontId="3" fillId="4" borderId="115" xfId="0" applyNumberFormat="1" applyFont="1" applyFill="1" applyBorder="1" applyAlignment="1">
      <alignment horizontal="right" vertical="center"/>
    </xf>
    <xf numFmtId="197" fontId="3" fillId="4" borderId="121" xfId="0" applyNumberFormat="1" applyFont="1" applyFill="1" applyBorder="1" applyAlignment="1">
      <alignment horizontal="right" vertical="center"/>
    </xf>
    <xf numFmtId="197" fontId="3" fillId="4" borderId="69" xfId="0" applyNumberFormat="1" applyFont="1" applyFill="1" applyBorder="1" applyAlignment="1">
      <alignment horizontal="right" vertical="center"/>
    </xf>
    <xf numFmtId="176" fontId="1" fillId="3" borderId="75" xfId="15" applyNumberFormat="1" applyFont="1" applyFill="1" applyBorder="1" applyAlignment="1">
      <alignment horizontal="right" vertical="center"/>
    </xf>
    <xf numFmtId="176" fontId="1" fillId="6" borderId="146" xfId="15" applyNumberFormat="1" applyFont="1" applyFill="1" applyBorder="1" applyAlignment="1">
      <alignment horizontal="right" vertical="center"/>
    </xf>
    <xf numFmtId="176" fontId="1" fillId="6" borderId="150" xfId="15" applyNumberFormat="1" applyFont="1" applyFill="1" applyBorder="1" applyAlignment="1">
      <alignment horizontal="right" vertical="center"/>
    </xf>
    <xf numFmtId="176" fontId="1" fillId="6" borderId="111" xfId="15" applyNumberFormat="1" applyFont="1" applyFill="1" applyBorder="1" applyAlignment="1">
      <alignment horizontal="right" vertical="center"/>
    </xf>
    <xf numFmtId="176" fontId="1" fillId="6" borderId="117" xfId="15" applyNumberFormat="1" applyFont="1" applyFill="1" applyBorder="1" applyAlignment="1">
      <alignment horizontal="right" vertical="center"/>
    </xf>
    <xf numFmtId="176" fontId="1" fillId="6" borderId="75" xfId="15" applyNumberFormat="1" applyFont="1" applyFill="1" applyBorder="1" applyAlignment="1">
      <alignment horizontal="right" vertical="center"/>
    </xf>
    <xf numFmtId="176" fontId="1" fillId="6" borderId="10" xfId="15" applyNumberFormat="1" applyFont="1" applyFill="1" applyBorder="1" applyAlignment="1">
      <alignment horizontal="right" vertical="center"/>
    </xf>
    <xf numFmtId="176" fontId="1" fillId="5" borderId="74" xfId="15" applyNumberFormat="1" applyFont="1" applyFill="1" applyBorder="1" applyAlignment="1">
      <alignment horizontal="right" vertical="center"/>
    </xf>
    <xf numFmtId="176" fontId="1" fillId="6" borderId="15" xfId="15" applyNumberFormat="1" applyFont="1" applyFill="1" applyBorder="1" applyAlignment="1">
      <alignment horizontal="right" vertical="center"/>
    </xf>
    <xf numFmtId="197" fontId="3" fillId="4" borderId="36" xfId="17" applyNumberFormat="1" applyFont="1" applyFill="1" applyBorder="1" applyAlignment="1">
      <alignment vertical="center"/>
    </xf>
    <xf numFmtId="197" fontId="3" fillId="6" borderId="69" xfId="17" applyNumberFormat="1" applyFont="1" applyFill="1" applyBorder="1" applyAlignment="1">
      <alignment vertical="center"/>
    </xf>
    <xf numFmtId="197" fontId="3" fillId="6" borderId="3" xfId="17" applyNumberFormat="1" applyFont="1" applyFill="1" applyBorder="1" applyAlignment="1">
      <alignment vertical="center"/>
    </xf>
    <xf numFmtId="197" fontId="3" fillId="4" borderId="3" xfId="17" applyNumberFormat="1" applyFont="1" applyFill="1" applyBorder="1" applyAlignment="1">
      <alignment vertical="center"/>
    </xf>
    <xf numFmtId="197" fontId="3" fillId="3" borderId="36" xfId="17" applyNumberFormat="1" applyFont="1" applyFill="1" applyBorder="1" applyAlignment="1">
      <alignment vertical="center"/>
    </xf>
    <xf numFmtId="197" fontId="3" fillId="3" borderId="3" xfId="17" applyNumberFormat="1" applyFont="1" applyFill="1" applyBorder="1" applyAlignment="1">
      <alignment vertical="center"/>
    </xf>
    <xf numFmtId="197" fontId="3" fillId="5" borderId="63" xfId="17" applyNumberFormat="1" applyFont="1" applyFill="1" applyBorder="1" applyAlignment="1">
      <alignment vertical="center"/>
    </xf>
    <xf numFmtId="197" fontId="3" fillId="5" borderId="56" xfId="17" applyNumberFormat="1" applyFont="1" applyFill="1" applyBorder="1" applyAlignment="1">
      <alignment vertical="center"/>
    </xf>
    <xf numFmtId="197" fontId="3" fillId="5" borderId="57" xfId="17" applyNumberFormat="1" applyFont="1" applyFill="1" applyBorder="1" applyAlignment="1">
      <alignment vertical="center"/>
    </xf>
    <xf numFmtId="197" fontId="3" fillId="5" borderId="9" xfId="17" applyNumberFormat="1" applyFont="1" applyFill="1" applyBorder="1" applyAlignment="1">
      <alignment vertical="center"/>
    </xf>
    <xf numFmtId="197" fontId="3" fillId="5" borderId="48" xfId="17" applyNumberFormat="1" applyFont="1" applyFill="1" applyBorder="1" applyAlignment="1">
      <alignment vertical="center"/>
    </xf>
    <xf numFmtId="197" fontId="3" fillId="4" borderId="17" xfId="17" applyNumberFormat="1" applyFont="1" applyFill="1" applyBorder="1" applyAlignment="1">
      <alignment vertical="center"/>
    </xf>
    <xf numFmtId="197" fontId="3" fillId="6" borderId="84" xfId="17" applyNumberFormat="1" applyFont="1" applyFill="1" applyBorder="1" applyAlignment="1">
      <alignment vertical="center"/>
    </xf>
    <xf numFmtId="197" fontId="3" fillId="6" borderId="4" xfId="17" applyNumberFormat="1" applyFont="1" applyFill="1" applyBorder="1" applyAlignment="1">
      <alignment vertical="center"/>
    </xf>
    <xf numFmtId="197" fontId="3" fillId="4" borderId="4" xfId="17" applyNumberFormat="1" applyFont="1" applyFill="1" applyBorder="1" applyAlignment="1">
      <alignment vertical="center"/>
    </xf>
    <xf numFmtId="197" fontId="3" fillId="3" borderId="17" xfId="17" applyNumberFormat="1" applyFont="1" applyFill="1" applyBorder="1" applyAlignment="1">
      <alignment vertical="center"/>
    </xf>
    <xf numFmtId="197" fontId="3" fillId="3" borderId="4" xfId="17" applyNumberFormat="1" applyFont="1" applyFill="1" applyBorder="1" applyAlignment="1">
      <alignment vertical="center"/>
    </xf>
    <xf numFmtId="197" fontId="3" fillId="5" borderId="84" xfId="17" applyNumberFormat="1" applyFont="1" applyFill="1" applyBorder="1" applyAlignment="1">
      <alignment vertical="center"/>
    </xf>
    <xf numFmtId="197" fontId="3" fillId="5" borderId="69" xfId="17" applyNumberFormat="1" applyFont="1" applyFill="1" applyBorder="1" applyAlignment="1">
      <alignment vertical="center"/>
    </xf>
    <xf numFmtId="197" fontId="3" fillId="4" borderId="37" xfId="17" applyNumberFormat="1" applyFont="1" applyFill="1" applyBorder="1" applyAlignment="1">
      <alignment vertical="center"/>
    </xf>
    <xf numFmtId="197" fontId="3" fillId="6" borderId="171" xfId="17" applyNumberFormat="1" applyFont="1" applyFill="1" applyBorder="1" applyAlignment="1">
      <alignment vertical="center"/>
    </xf>
    <xf numFmtId="197" fontId="3" fillId="6" borderId="191" xfId="17" applyNumberFormat="1" applyFont="1" applyFill="1" applyBorder="1" applyAlignment="1">
      <alignment vertical="center"/>
    </xf>
    <xf numFmtId="197" fontId="3" fillId="4" borderId="191" xfId="17" applyNumberFormat="1" applyFont="1" applyFill="1" applyBorder="1" applyAlignment="1">
      <alignment vertical="center"/>
    </xf>
    <xf numFmtId="197" fontId="3" fillId="3" borderId="37" xfId="17" applyNumberFormat="1" applyFont="1" applyFill="1" applyBorder="1" applyAlignment="1">
      <alignment vertical="center"/>
    </xf>
    <xf numFmtId="197" fontId="3" fillId="3" borderId="191" xfId="17" applyNumberFormat="1" applyFont="1" applyFill="1" applyBorder="1" applyAlignment="1">
      <alignment vertical="center"/>
    </xf>
    <xf numFmtId="197" fontId="3" fillId="5" borderId="171" xfId="17" applyNumberFormat="1" applyFont="1" applyFill="1" applyBorder="1" applyAlignment="1">
      <alignment vertical="center"/>
    </xf>
    <xf numFmtId="197" fontId="3" fillId="4" borderId="42" xfId="17" applyNumberFormat="1" applyFont="1" applyFill="1" applyBorder="1" applyAlignment="1">
      <alignment vertical="center"/>
    </xf>
    <xf numFmtId="197" fontId="3" fillId="6" borderId="28" xfId="17" applyNumberFormat="1" applyFont="1" applyFill="1" applyBorder="1" applyAlignment="1">
      <alignment vertical="center"/>
    </xf>
    <xf numFmtId="197" fontId="3" fillId="6" borderId="21" xfId="17" applyNumberFormat="1" applyFont="1" applyFill="1" applyBorder="1" applyAlignment="1">
      <alignment vertical="center"/>
    </xf>
    <xf numFmtId="197" fontId="3" fillId="6" borderId="134" xfId="17" applyNumberFormat="1" applyFont="1" applyFill="1" applyBorder="1" applyAlignment="1">
      <alignment vertical="center"/>
    </xf>
    <xf numFmtId="197" fontId="3" fillId="4" borderId="29" xfId="17" applyNumberFormat="1" applyFont="1" applyFill="1" applyBorder="1" applyAlignment="1">
      <alignment vertical="center"/>
    </xf>
    <xf numFmtId="197" fontId="3" fillId="4" borderId="87" xfId="17" applyNumberFormat="1" applyFont="1" applyFill="1" applyBorder="1" applyAlignment="1">
      <alignment vertical="center"/>
    </xf>
    <xf numFmtId="197" fontId="3" fillId="4" borderId="33" xfId="17" applyNumberFormat="1" applyFont="1" applyFill="1" applyBorder="1" applyAlignment="1">
      <alignment vertical="center"/>
    </xf>
    <xf numFmtId="197" fontId="3" fillId="3" borderId="42" xfId="17" applyNumberFormat="1" applyFont="1" applyFill="1" applyBorder="1" applyAlignment="1">
      <alignment vertical="center"/>
    </xf>
    <xf numFmtId="197" fontId="3" fillId="3" borderId="29" xfId="17" applyNumberFormat="1" applyFont="1" applyFill="1" applyBorder="1" applyAlignment="1">
      <alignment vertical="center"/>
    </xf>
    <xf numFmtId="197" fontId="3" fillId="5" borderId="20" xfId="17" applyNumberFormat="1" applyFont="1" applyFill="1" applyBorder="1" applyAlignment="1">
      <alignment vertical="center"/>
    </xf>
    <xf numFmtId="197" fontId="3" fillId="5" borderId="28" xfId="17" applyNumberFormat="1" applyFont="1" applyFill="1" applyBorder="1" applyAlignment="1">
      <alignment vertical="center"/>
    </xf>
    <xf numFmtId="197" fontId="3" fillId="5" borderId="21" xfId="17" applyNumberFormat="1" applyFont="1" applyFill="1" applyBorder="1" applyAlignment="1">
      <alignment vertical="center"/>
    </xf>
    <xf numFmtId="197" fontId="3" fillId="5" borderId="33" xfId="17" applyNumberFormat="1" applyFont="1" applyFill="1" applyBorder="1" applyAlignment="1">
      <alignment vertical="center"/>
    </xf>
    <xf numFmtId="197" fontId="3" fillId="5" borderId="87" xfId="17" applyNumberFormat="1" applyFont="1" applyFill="1" applyBorder="1" applyAlignment="1">
      <alignment vertical="center"/>
    </xf>
    <xf numFmtId="197" fontId="3" fillId="5" borderId="74" xfId="17" applyNumberFormat="1" applyFont="1" applyFill="1" applyBorder="1" applyAlignment="1">
      <alignment vertical="center"/>
    </xf>
    <xf numFmtId="197" fontId="3" fillId="4" borderId="69" xfId="17" applyNumberFormat="1" applyFont="1" applyFill="1" applyBorder="1" applyAlignment="1">
      <alignment vertical="center"/>
    </xf>
    <xf numFmtId="197" fontId="3" fillId="4" borderId="84" xfId="17" applyNumberFormat="1" applyFont="1" applyFill="1" applyBorder="1" applyAlignment="1">
      <alignment vertical="center"/>
    </xf>
    <xf numFmtId="197" fontId="3" fillId="4" borderId="171" xfId="17" applyNumberFormat="1" applyFont="1" applyFill="1" applyBorder="1" applyAlignment="1">
      <alignment vertical="center"/>
    </xf>
    <xf numFmtId="197" fontId="3" fillId="4" borderId="28" xfId="17" applyNumberFormat="1" applyFont="1" applyFill="1" applyBorder="1" applyAlignment="1">
      <alignment vertical="center"/>
    </xf>
    <xf numFmtId="197" fontId="3" fillId="6" borderId="57" xfId="17" applyNumberFormat="1" applyFont="1" applyFill="1" applyBorder="1" applyAlignment="1">
      <alignment vertical="center"/>
    </xf>
    <xf numFmtId="197" fontId="3" fillId="6" borderId="33" xfId="17" applyNumberFormat="1" applyFont="1" applyFill="1" applyBorder="1" applyAlignment="1">
      <alignment vertical="center"/>
    </xf>
    <xf numFmtId="197" fontId="3" fillId="6" borderId="87" xfId="17" applyNumberFormat="1" applyFont="1" applyFill="1" applyBorder="1" applyAlignment="1">
      <alignment vertical="center"/>
    </xf>
    <xf numFmtId="9" fontId="1" fillId="4" borderId="36" xfId="15" applyFont="1" applyFill="1" applyBorder="1" applyAlignment="1">
      <alignment horizontal="right" vertical="center"/>
    </xf>
    <xf numFmtId="9" fontId="1" fillId="6" borderId="69" xfId="15" applyFont="1" applyFill="1" applyBorder="1" applyAlignment="1">
      <alignment horizontal="right" vertical="center"/>
    </xf>
    <xf numFmtId="9" fontId="1" fillId="6" borderId="57" xfId="15" applyFont="1" applyFill="1" applyBorder="1" applyAlignment="1">
      <alignment horizontal="right" vertical="center"/>
    </xf>
    <xf numFmtId="9" fontId="1" fillId="6" borderId="79" xfId="15" applyFont="1" applyFill="1" applyBorder="1" applyAlignment="1">
      <alignment horizontal="right" vertical="center"/>
    </xf>
    <xf numFmtId="9" fontId="1" fillId="4" borderId="58" xfId="15" applyFont="1" applyFill="1" applyBorder="1" applyAlignment="1">
      <alignment horizontal="right" vertical="center"/>
    </xf>
    <xf numFmtId="9" fontId="1" fillId="4" borderId="3" xfId="15" applyFont="1" applyFill="1" applyBorder="1" applyAlignment="1">
      <alignment horizontal="right" vertical="center"/>
    </xf>
    <xf numFmtId="9" fontId="1" fillId="3" borderId="79" xfId="15" applyFont="1" applyFill="1" applyBorder="1" applyAlignment="1">
      <alignment horizontal="right" vertical="center"/>
    </xf>
    <xf numFmtId="9" fontId="1" fillId="3" borderId="3" xfId="15" applyNumberFormat="1" applyFont="1" applyFill="1" applyBorder="1" applyAlignment="1">
      <alignment horizontal="right" vertical="center"/>
    </xf>
    <xf numFmtId="9" fontId="1" fillId="5" borderId="63" xfId="15" applyFont="1" applyFill="1" applyBorder="1" applyAlignment="1">
      <alignment horizontal="right" vertical="center"/>
    </xf>
    <xf numFmtId="9" fontId="1" fillId="5" borderId="56" xfId="15" applyFont="1" applyFill="1" applyBorder="1" applyAlignment="1">
      <alignment horizontal="right" vertical="center"/>
    </xf>
    <xf numFmtId="9" fontId="1" fillId="5" borderId="57" xfId="15" applyFont="1" applyFill="1" applyBorder="1" applyAlignment="1">
      <alignment horizontal="right" vertical="center"/>
    </xf>
    <xf numFmtId="9" fontId="1" fillId="5" borderId="9" xfId="15" applyFont="1" applyFill="1" applyBorder="1" applyAlignment="1">
      <alignment horizontal="right" vertical="center"/>
    </xf>
    <xf numFmtId="9" fontId="1" fillId="5" borderId="8" xfId="15" applyFont="1" applyFill="1" applyBorder="1" applyAlignment="1">
      <alignment horizontal="right" vertical="center"/>
    </xf>
    <xf numFmtId="9" fontId="1" fillId="5" borderId="48" xfId="15" applyFont="1" applyFill="1" applyBorder="1" applyAlignment="1">
      <alignment horizontal="right" vertical="center"/>
    </xf>
    <xf numFmtId="9" fontId="1" fillId="4" borderId="17" xfId="15" applyFont="1" applyFill="1" applyBorder="1" applyAlignment="1">
      <alignment horizontal="right" vertical="center"/>
    </xf>
    <xf numFmtId="9" fontId="1" fillId="6" borderId="84" xfId="15" applyFont="1" applyFill="1" applyBorder="1" applyAlignment="1">
      <alignment horizontal="right" vertical="center"/>
    </xf>
    <xf numFmtId="9" fontId="1" fillId="6" borderId="51" xfId="15" applyFont="1" applyFill="1" applyBorder="1" applyAlignment="1">
      <alignment horizontal="right" vertical="center"/>
    </xf>
    <xf numFmtId="9" fontId="1" fillId="6" borderId="80" xfId="15" applyFont="1" applyFill="1" applyBorder="1" applyAlignment="1">
      <alignment horizontal="right" vertical="center"/>
    </xf>
    <xf numFmtId="9" fontId="1" fillId="4" borderId="81" xfId="15" applyFont="1" applyFill="1" applyBorder="1" applyAlignment="1">
      <alignment horizontal="right" vertical="center"/>
    </xf>
    <xf numFmtId="9" fontId="1" fillId="4" borderId="4" xfId="15" applyFont="1" applyFill="1" applyBorder="1" applyAlignment="1">
      <alignment horizontal="right" vertical="center"/>
    </xf>
    <xf numFmtId="9" fontId="1" fillId="3" borderId="80" xfId="15" applyFont="1" applyFill="1" applyBorder="1" applyAlignment="1">
      <alignment horizontal="right" vertical="center"/>
    </xf>
    <xf numFmtId="9" fontId="1" fillId="3" borderId="4" xfId="15" applyNumberFormat="1" applyFont="1" applyFill="1" applyBorder="1" applyAlignment="1">
      <alignment horizontal="right" vertical="center"/>
    </xf>
    <xf numFmtId="9" fontId="1" fillId="5" borderId="65" xfId="15" applyFont="1" applyFill="1" applyBorder="1" applyAlignment="1">
      <alignment horizontal="right" vertical="center"/>
    </xf>
    <xf numFmtId="9" fontId="1" fillId="5" borderId="84" xfId="15" applyFont="1" applyFill="1" applyBorder="1" applyAlignment="1">
      <alignment horizontal="right" vertical="center"/>
    </xf>
    <xf numFmtId="9" fontId="1" fillId="5" borderId="51" xfId="15" applyFont="1" applyFill="1" applyBorder="1" applyAlignment="1">
      <alignment horizontal="right" vertical="center"/>
    </xf>
    <xf numFmtId="9" fontId="1" fillId="5" borderId="80" xfId="15" applyFont="1" applyFill="1" applyBorder="1" applyAlignment="1">
      <alignment horizontal="right" vertical="center"/>
    </xf>
    <xf numFmtId="9" fontId="1" fillId="5" borderId="17" xfId="15" applyFont="1" applyFill="1" applyBorder="1" applyAlignment="1">
      <alignment horizontal="right" vertical="center"/>
    </xf>
    <xf numFmtId="9" fontId="1" fillId="5" borderId="81" xfId="15" applyFont="1" applyFill="1" applyBorder="1" applyAlignment="1">
      <alignment horizontal="right" vertical="center"/>
    </xf>
    <xf numFmtId="9" fontId="1" fillId="6" borderId="50" xfId="15" applyFont="1" applyFill="1" applyBorder="1" applyAlignment="1">
      <alignment horizontal="right" vertical="center"/>
    </xf>
    <xf numFmtId="9" fontId="1" fillId="5" borderId="64" xfId="15" applyFont="1" applyFill="1" applyBorder="1" applyAlignment="1">
      <alignment horizontal="right" vertical="center"/>
    </xf>
    <xf numFmtId="9" fontId="1" fillId="5" borderId="69" xfId="15" applyFont="1" applyFill="1" applyBorder="1" applyAlignment="1">
      <alignment horizontal="right" vertical="center"/>
    </xf>
    <xf numFmtId="9" fontId="1" fillId="5" borderId="50" xfId="15" applyFont="1" applyFill="1" applyBorder="1" applyAlignment="1">
      <alignment horizontal="right" vertical="center"/>
    </xf>
    <xf numFmtId="9" fontId="1" fillId="5" borderId="79" xfId="15" applyFont="1" applyFill="1" applyBorder="1" applyAlignment="1">
      <alignment horizontal="right" vertical="center"/>
    </xf>
    <xf numFmtId="9" fontId="1" fillId="5" borderId="36" xfId="15" applyFont="1" applyFill="1" applyBorder="1" applyAlignment="1">
      <alignment horizontal="right" vertical="center"/>
    </xf>
    <xf numFmtId="9" fontId="1" fillId="5" borderId="58" xfId="15" applyFont="1" applyFill="1" applyBorder="1" applyAlignment="1">
      <alignment horizontal="right" vertical="center"/>
    </xf>
    <xf numFmtId="9" fontId="1" fillId="4" borderId="93" xfId="15" applyFont="1" applyFill="1" applyBorder="1" applyAlignment="1">
      <alignment horizontal="right" vertical="center"/>
    </xf>
    <xf numFmtId="9" fontId="1" fillId="4" borderId="191" xfId="15" applyFont="1" applyFill="1" applyBorder="1" applyAlignment="1">
      <alignment horizontal="right" vertical="center"/>
    </xf>
    <xf numFmtId="9" fontId="1" fillId="3" borderId="191" xfId="15" applyNumberFormat="1" applyFont="1" applyFill="1" applyBorder="1" applyAlignment="1">
      <alignment horizontal="right" vertical="center"/>
    </xf>
    <xf numFmtId="9" fontId="1" fillId="5" borderId="92" xfId="15" applyFont="1" applyFill="1" applyBorder="1" applyAlignment="1">
      <alignment horizontal="right" vertical="center"/>
    </xf>
    <xf numFmtId="9" fontId="1" fillId="5" borderId="171" xfId="15" applyFont="1" applyFill="1" applyBorder="1" applyAlignment="1">
      <alignment horizontal="right" vertical="center"/>
    </xf>
    <xf numFmtId="9" fontId="1" fillId="5" borderId="73" xfId="15" applyFont="1" applyFill="1" applyBorder="1" applyAlignment="1">
      <alignment horizontal="right" vertical="center"/>
    </xf>
    <xf numFmtId="9" fontId="1" fillId="5" borderId="91" xfId="15" applyFont="1" applyFill="1" applyBorder="1" applyAlignment="1">
      <alignment horizontal="right" vertical="center"/>
    </xf>
    <xf numFmtId="9" fontId="1" fillId="5" borderId="37" xfId="15" applyFont="1" applyFill="1" applyBorder="1" applyAlignment="1">
      <alignment horizontal="right" vertical="center"/>
    </xf>
    <xf numFmtId="9" fontId="1" fillId="5" borderId="93" xfId="15" applyFont="1" applyFill="1" applyBorder="1" applyAlignment="1">
      <alignment horizontal="right" vertical="center"/>
    </xf>
    <xf numFmtId="9" fontId="1" fillId="4" borderId="20" xfId="15" applyFont="1" applyFill="1" applyBorder="1" applyAlignment="1">
      <alignment horizontal="right" vertical="center"/>
    </xf>
    <xf numFmtId="9" fontId="1" fillId="6" borderId="21" xfId="15" applyFont="1" applyFill="1" applyBorder="1" applyAlignment="1">
      <alignment horizontal="right" vertical="center"/>
    </xf>
    <xf numFmtId="9" fontId="1" fillId="6" borderId="134" xfId="15" applyFont="1" applyFill="1" applyBorder="1" applyAlignment="1">
      <alignment horizontal="right" vertical="center"/>
    </xf>
    <xf numFmtId="9" fontId="1" fillId="4" borderId="87" xfId="15" applyFont="1" applyFill="1" applyBorder="1" applyAlignment="1">
      <alignment horizontal="right" vertical="center"/>
    </xf>
    <xf numFmtId="9" fontId="1" fillId="3" borderId="20" xfId="15" applyFont="1" applyFill="1" applyBorder="1" applyAlignment="1">
      <alignment horizontal="right" vertical="center"/>
    </xf>
    <xf numFmtId="9" fontId="1" fillId="3" borderId="87" xfId="15" applyFont="1" applyFill="1" applyBorder="1" applyAlignment="1">
      <alignment horizontal="right" vertical="center"/>
    </xf>
    <xf numFmtId="9" fontId="1" fillId="5" borderId="20" xfId="15" applyFont="1" applyFill="1" applyBorder="1" applyAlignment="1">
      <alignment horizontal="right" vertical="center"/>
    </xf>
    <xf numFmtId="9" fontId="1" fillId="5" borderId="21" xfId="15" applyFont="1" applyFill="1" applyBorder="1" applyAlignment="1">
      <alignment horizontal="right" vertical="center"/>
    </xf>
    <xf numFmtId="9" fontId="1" fillId="5" borderId="134" xfId="15" applyFont="1" applyFill="1" applyBorder="1" applyAlignment="1">
      <alignment horizontal="right" vertical="center"/>
    </xf>
    <xf numFmtId="9" fontId="1" fillId="5" borderId="87" xfId="15" applyFont="1" applyFill="1" applyBorder="1" applyAlignment="1">
      <alignment horizontal="right" vertical="center"/>
    </xf>
    <xf numFmtId="9" fontId="1" fillId="4" borderId="10" xfId="15" applyFont="1" applyFill="1" applyBorder="1" applyAlignment="1">
      <alignment horizontal="right" vertical="center"/>
    </xf>
    <xf numFmtId="9" fontId="1" fillId="6" borderId="11" xfId="15" applyFont="1" applyFill="1" applyBorder="1" applyAlignment="1">
      <alignment horizontal="right" vertical="center"/>
    </xf>
    <xf numFmtId="9" fontId="1" fillId="4" borderId="49" xfId="15" applyFont="1" applyFill="1" applyBorder="1" applyAlignment="1">
      <alignment horizontal="right" vertical="center"/>
    </xf>
    <xf numFmtId="9" fontId="1" fillId="4" borderId="15" xfId="15" applyFont="1" applyFill="1" applyBorder="1" applyAlignment="1">
      <alignment horizontal="right" vertical="center"/>
    </xf>
    <xf numFmtId="9" fontId="1" fillId="4" borderId="69" xfId="15" applyFont="1" applyFill="1" applyBorder="1" applyAlignment="1">
      <alignment horizontal="right" vertical="center"/>
    </xf>
    <xf numFmtId="9" fontId="1" fillId="4" borderId="84" xfId="15" applyFont="1" applyFill="1" applyBorder="1" applyAlignment="1">
      <alignment horizontal="right" vertical="center"/>
    </xf>
    <xf numFmtId="9" fontId="1" fillId="4" borderId="171" xfId="15" applyFont="1" applyFill="1" applyBorder="1" applyAlignment="1">
      <alignment horizontal="right" vertical="center"/>
    </xf>
    <xf numFmtId="9" fontId="1" fillId="4" borderId="21" xfId="15" applyFont="1" applyFill="1" applyBorder="1" applyAlignment="1">
      <alignment horizontal="right" vertical="center"/>
    </xf>
    <xf numFmtId="9" fontId="1" fillId="4" borderId="59" xfId="15" applyFont="1" applyFill="1" applyBorder="1" applyAlignment="1">
      <alignment horizontal="right" vertical="center"/>
    </xf>
    <xf numFmtId="9" fontId="1" fillId="6" borderId="185" xfId="15" applyFont="1" applyFill="1" applyBorder="1" applyAlignment="1">
      <alignment horizontal="right" vertical="center"/>
    </xf>
    <xf numFmtId="9" fontId="1" fillId="6" borderId="3" xfId="15" applyFont="1" applyFill="1" applyBorder="1" applyAlignment="1">
      <alignment horizontal="right" vertical="center"/>
    </xf>
    <xf numFmtId="9" fontId="1" fillId="6" borderId="58" xfId="15" applyFont="1" applyFill="1" applyBorder="1" applyAlignment="1">
      <alignment horizontal="right" vertical="center"/>
    </xf>
    <xf numFmtId="9" fontId="1" fillId="6" borderId="95" xfId="15" applyFont="1" applyFill="1" applyBorder="1" applyAlignment="1">
      <alignment horizontal="right" vertical="center"/>
    </xf>
    <xf numFmtId="9" fontId="1" fillId="6" borderId="4" xfId="15" applyFont="1" applyFill="1" applyBorder="1" applyAlignment="1">
      <alignment horizontal="right" vertical="center"/>
    </xf>
    <xf numFmtId="9" fontId="1" fillId="6" borderId="81" xfId="15" applyFont="1" applyFill="1" applyBorder="1" applyAlignment="1">
      <alignment horizontal="right" vertical="center"/>
    </xf>
    <xf numFmtId="9" fontId="1" fillId="6" borderId="94" xfId="15" applyFont="1" applyFill="1" applyBorder="1" applyAlignment="1">
      <alignment horizontal="right" vertical="center"/>
    </xf>
    <xf numFmtId="9" fontId="1" fillId="6" borderId="192" xfId="15" applyFont="1" applyFill="1" applyBorder="1" applyAlignment="1">
      <alignment horizontal="right" vertical="center"/>
    </xf>
    <xf numFmtId="9" fontId="1" fillId="6" borderId="191" xfId="15" applyFont="1" applyFill="1" applyBorder="1" applyAlignment="1">
      <alignment horizontal="right" vertical="center"/>
    </xf>
    <xf numFmtId="9" fontId="1" fillId="6" borderId="93" xfId="15" applyFont="1" applyFill="1" applyBorder="1" applyAlignment="1">
      <alignment horizontal="right" vertical="center"/>
    </xf>
    <xf numFmtId="9" fontId="1" fillId="6" borderId="87" xfId="15" applyFont="1" applyFill="1" applyBorder="1" applyAlignment="1">
      <alignment horizontal="right" vertical="center"/>
    </xf>
    <xf numFmtId="9" fontId="1" fillId="6" borderId="90" xfId="15" applyFont="1" applyFill="1" applyBorder="1" applyAlignment="1">
      <alignment horizontal="right" vertical="center"/>
    </xf>
    <xf numFmtId="9" fontId="1" fillId="6" borderId="15" xfId="15" applyFont="1" applyFill="1" applyBorder="1" applyAlignment="1">
      <alignment horizontal="right" vertical="center"/>
    </xf>
    <xf numFmtId="9" fontId="1" fillId="6" borderId="49" xfId="15" applyFont="1" applyFill="1" applyBorder="1" applyAlignment="1">
      <alignment horizontal="right" vertical="center"/>
    </xf>
    <xf numFmtId="197" fontId="3" fillId="4" borderId="82" xfId="17" applyNumberFormat="1" applyFont="1" applyFill="1" applyBorder="1" applyAlignment="1">
      <alignment horizontal="right" vertical="center"/>
    </xf>
    <xf numFmtId="197" fontId="3" fillId="4" borderId="53" xfId="17" applyNumberFormat="1" applyFont="1" applyFill="1" applyBorder="1" applyAlignment="1">
      <alignment horizontal="right" vertical="center"/>
    </xf>
    <xf numFmtId="197" fontId="3" fillId="4" borderId="146" xfId="17" applyNumberFormat="1" applyFont="1" applyFill="1" applyBorder="1" applyAlignment="1">
      <alignment horizontal="right" vertical="center"/>
    </xf>
    <xf numFmtId="197" fontId="3" fillId="4" borderId="133" xfId="17" applyNumberFormat="1" applyFont="1" applyFill="1" applyBorder="1" applyAlignment="1">
      <alignment horizontal="right" vertical="center"/>
    </xf>
    <xf numFmtId="197" fontId="3" fillId="4" borderId="114" xfId="17" applyNumberFormat="1" applyFont="1" applyFill="1" applyBorder="1" applyAlignment="1">
      <alignment horizontal="right" vertical="center"/>
    </xf>
    <xf numFmtId="197" fontId="3" fillId="4" borderId="115" xfId="17" applyNumberFormat="1" applyFont="1" applyFill="1" applyBorder="1" applyAlignment="1">
      <alignment horizontal="right" vertical="center"/>
    </xf>
    <xf numFmtId="197" fontId="3" fillId="4" borderId="120" xfId="17" applyNumberFormat="1" applyFont="1" applyFill="1" applyBorder="1" applyAlignment="1">
      <alignment horizontal="right" vertical="center"/>
    </xf>
    <xf numFmtId="197" fontId="3" fillId="4" borderId="121" xfId="17" applyNumberFormat="1" applyFont="1" applyFill="1" applyBorder="1" applyAlignment="1">
      <alignment horizontal="right" vertical="center"/>
    </xf>
    <xf numFmtId="197" fontId="3" fillId="4" borderId="41" xfId="17" applyNumberFormat="1" applyFont="1" applyFill="1" applyBorder="1" applyAlignment="1">
      <alignment horizontal="right" vertical="center"/>
    </xf>
    <xf numFmtId="197" fontId="3" fillId="4" borderId="102" xfId="17" applyNumberFormat="1" applyFont="1" applyFill="1" applyBorder="1" applyAlignment="1">
      <alignment horizontal="right" vertical="center"/>
    </xf>
    <xf numFmtId="197" fontId="3" fillId="4" borderId="100" xfId="17" applyNumberFormat="1" applyFont="1" applyFill="1" applyBorder="1" applyAlignment="1">
      <alignment horizontal="right" vertical="center"/>
    </xf>
    <xf numFmtId="197" fontId="3" fillId="4" borderId="67" xfId="17" applyNumberFormat="1" applyFont="1" applyFill="1" applyBorder="1" applyAlignment="1">
      <alignment horizontal="right" vertical="center"/>
    </xf>
    <xf numFmtId="197" fontId="3" fillId="4" borderId="86" xfId="17" applyNumberFormat="1" applyFont="1" applyFill="1" applyBorder="1" applyAlignment="1">
      <alignment horizontal="right" vertical="center"/>
    </xf>
    <xf numFmtId="197" fontId="3" fillId="6" borderId="102" xfId="17" applyNumberFormat="1" applyFont="1" applyFill="1" applyBorder="1" applyAlignment="1">
      <alignment horizontal="right" vertical="center"/>
    </xf>
    <xf numFmtId="197" fontId="3" fillId="6" borderId="100" xfId="17" applyNumberFormat="1" applyFont="1" applyFill="1" applyBorder="1" applyAlignment="1">
      <alignment horizontal="right" vertical="center"/>
    </xf>
    <xf numFmtId="197" fontId="3" fillId="6" borderId="85" xfId="17" applyNumberFormat="1" applyFont="1" applyFill="1" applyBorder="1" applyAlignment="1">
      <alignment horizontal="right" vertical="center"/>
    </xf>
    <xf numFmtId="197" fontId="3" fillId="6" borderId="67" xfId="17" applyNumberFormat="1" applyFont="1" applyFill="1" applyBorder="1" applyAlignment="1">
      <alignment horizontal="right" vertical="center"/>
    </xf>
    <xf numFmtId="197" fontId="3" fillId="6" borderId="86" xfId="17" applyNumberFormat="1" applyFont="1" applyFill="1" applyBorder="1" applyAlignment="1">
      <alignment horizontal="right" vertical="center"/>
    </xf>
    <xf numFmtId="176" fontId="1" fillId="6" borderId="101" xfId="15" applyNumberFormat="1" applyFont="1" applyFill="1" applyBorder="1" applyAlignment="1">
      <alignment horizontal="right" vertical="center"/>
    </xf>
    <xf numFmtId="176" fontId="1" fillId="6" borderId="120" xfId="15" applyNumberFormat="1" applyFont="1" applyFill="1" applyBorder="1" applyAlignment="1" quotePrefix="1">
      <alignment horizontal="right" vertical="center"/>
    </xf>
    <xf numFmtId="176" fontId="1" fillId="6" borderId="121" xfId="15" applyNumberFormat="1" applyFont="1" applyFill="1" applyBorder="1" applyAlignment="1" quotePrefix="1">
      <alignment horizontal="right" vertical="center"/>
    </xf>
    <xf numFmtId="176" fontId="1" fillId="6" borderId="118" xfId="15" applyNumberFormat="1" applyFont="1" applyFill="1" applyBorder="1" applyAlignment="1" quotePrefix="1">
      <alignment horizontal="right" vertical="center"/>
    </xf>
    <xf numFmtId="9" fontId="1" fillId="4" borderId="75" xfId="15" applyFont="1" applyFill="1" applyBorder="1" applyAlignment="1">
      <alignment horizontal="right" vertical="center"/>
    </xf>
    <xf numFmtId="9" fontId="1" fillId="4" borderId="2" xfId="15" applyFont="1" applyFill="1" applyBorder="1" applyAlignment="1">
      <alignment horizontal="right" vertical="center"/>
    </xf>
    <xf numFmtId="9" fontId="1" fillId="4" borderId="54" xfId="15" applyFont="1" applyFill="1" applyBorder="1" applyAlignment="1">
      <alignment horizontal="right" vertical="center"/>
    </xf>
    <xf numFmtId="9" fontId="1" fillId="4" borderId="6" xfId="15" applyFont="1" applyFill="1" applyBorder="1" applyAlignment="1">
      <alignment horizontal="right" vertical="center"/>
    </xf>
    <xf numFmtId="9" fontId="1" fillId="4" borderId="147" xfId="15" applyFont="1" applyFill="1" applyBorder="1" applyAlignment="1">
      <alignment horizontal="right" vertical="center"/>
    </xf>
    <xf numFmtId="9" fontId="1" fillId="4" borderId="139" xfId="15" applyFont="1" applyFill="1" applyBorder="1" applyAlignment="1">
      <alignment horizontal="right" vertical="center"/>
    </xf>
    <xf numFmtId="9" fontId="1" fillId="4" borderId="113" xfId="15" applyFont="1" applyFill="1" applyBorder="1" applyAlignment="1">
      <alignment horizontal="right" vertical="center"/>
    </xf>
    <xf numFmtId="9" fontId="1" fillId="4" borderId="140" xfId="15" applyFont="1" applyFill="1" applyBorder="1" applyAlignment="1">
      <alignment horizontal="right" vertical="center"/>
    </xf>
    <xf numFmtId="9" fontId="1" fillId="4" borderId="119" xfId="15" applyFont="1" applyFill="1" applyBorder="1" applyAlignment="1">
      <alignment horizontal="right" vertical="center"/>
    </xf>
    <xf numFmtId="9" fontId="1" fillId="4" borderId="141" xfId="15" applyFont="1" applyFill="1" applyBorder="1" applyAlignment="1">
      <alignment horizontal="right" vertical="center"/>
    </xf>
    <xf numFmtId="9" fontId="1" fillId="4" borderId="82" xfId="15" applyFont="1" applyFill="1" applyBorder="1" applyAlignment="1">
      <alignment horizontal="right" vertical="center"/>
    </xf>
    <xf numFmtId="9" fontId="1" fillId="4" borderId="53" xfId="15" applyFont="1" applyFill="1" applyBorder="1" applyAlignment="1">
      <alignment horizontal="right" vertical="center"/>
    </xf>
    <xf numFmtId="9" fontId="1" fillId="4" borderId="146" xfId="15" applyFont="1" applyFill="1" applyBorder="1" applyAlignment="1">
      <alignment horizontal="right" vertical="center"/>
    </xf>
    <xf numFmtId="9" fontId="1" fillId="4" borderId="133" xfId="15" applyFont="1" applyFill="1" applyBorder="1" applyAlignment="1">
      <alignment horizontal="right" vertical="center"/>
    </xf>
    <xf numFmtId="9" fontId="1" fillId="4" borderId="114" xfId="15" applyFont="1" applyFill="1" applyBorder="1" applyAlignment="1">
      <alignment horizontal="right" vertical="center"/>
    </xf>
    <xf numFmtId="9" fontId="1" fillId="4" borderId="115" xfId="15" applyFont="1" applyFill="1" applyBorder="1" applyAlignment="1">
      <alignment horizontal="right" vertical="center"/>
    </xf>
    <xf numFmtId="9" fontId="1" fillId="4" borderId="120" xfId="15" applyFont="1" applyFill="1" applyBorder="1" applyAlignment="1">
      <alignment horizontal="right" vertical="center"/>
    </xf>
    <xf numFmtId="9" fontId="1" fillId="4" borderId="121" xfId="15" applyFont="1" applyFill="1" applyBorder="1" applyAlignment="1">
      <alignment horizontal="right" vertical="center"/>
    </xf>
    <xf numFmtId="9" fontId="1" fillId="4" borderId="60" xfId="15" applyFont="1" applyFill="1" applyBorder="1" applyAlignment="1">
      <alignment horizontal="right" vertical="center"/>
    </xf>
    <xf numFmtId="9" fontId="1" fillId="6" borderId="144" xfId="15" applyFont="1" applyFill="1" applyBorder="1" applyAlignment="1">
      <alignment horizontal="right" vertical="center"/>
    </xf>
    <xf numFmtId="9" fontId="1" fillId="6" borderId="147" xfId="15" applyFont="1" applyFill="1" applyBorder="1" applyAlignment="1">
      <alignment horizontal="right" vertical="center"/>
    </xf>
    <xf numFmtId="9" fontId="1" fillId="6" borderId="139" xfId="15" applyFont="1" applyFill="1" applyBorder="1" applyAlignment="1">
      <alignment horizontal="right" vertical="center"/>
    </xf>
    <xf numFmtId="9" fontId="1" fillId="6" borderId="148" xfId="15" applyFont="1" applyFill="1" applyBorder="1" applyAlignment="1">
      <alignment horizontal="right" vertical="center"/>
    </xf>
    <xf numFmtId="9" fontId="1" fillId="6" borderId="113" xfId="15" applyFont="1" applyFill="1" applyBorder="1" applyAlignment="1">
      <alignment horizontal="right" vertical="center"/>
    </xf>
    <xf numFmtId="9" fontId="1" fillId="6" borderId="140" xfId="15" applyFont="1" applyFill="1" applyBorder="1" applyAlignment="1">
      <alignment horizontal="right" vertical="center"/>
    </xf>
    <xf numFmtId="9" fontId="1" fillId="6" borderId="149" xfId="15" applyFont="1" applyFill="1" applyBorder="1" applyAlignment="1">
      <alignment horizontal="right" vertical="center"/>
    </xf>
    <xf numFmtId="9" fontId="1" fillId="6" borderId="119" xfId="15" applyFont="1" applyFill="1" applyBorder="1" applyAlignment="1">
      <alignment horizontal="right" vertical="center"/>
    </xf>
    <xf numFmtId="9" fontId="1" fillId="6" borderId="141" xfId="15" applyFont="1" applyFill="1" applyBorder="1" applyAlignment="1">
      <alignment horizontal="right" vertical="center"/>
    </xf>
    <xf numFmtId="9" fontId="1" fillId="6" borderId="75" xfId="15" applyFont="1" applyFill="1" applyBorder="1" applyAlignment="1">
      <alignment horizontal="right" vertical="center"/>
    </xf>
    <xf numFmtId="9" fontId="1" fillId="6" borderId="2" xfId="15" applyFont="1" applyFill="1" applyBorder="1" applyAlignment="1">
      <alignment horizontal="right" vertical="center"/>
    </xf>
    <xf numFmtId="9" fontId="1" fillId="6" borderId="54" xfId="15" applyFont="1" applyFill="1" applyBorder="1" applyAlignment="1">
      <alignment horizontal="right" vertical="center"/>
    </xf>
    <xf numFmtId="9" fontId="1" fillId="6" borderId="6" xfId="15" applyFont="1" applyFill="1" applyBorder="1" applyAlignment="1">
      <alignment horizontal="right" vertical="center"/>
    </xf>
    <xf numFmtId="9" fontId="1" fillId="4" borderId="97" xfId="15" applyFont="1" applyFill="1" applyBorder="1" applyAlignment="1">
      <alignment horizontal="right" vertical="center"/>
    </xf>
    <xf numFmtId="9" fontId="1" fillId="4" borderId="52" xfId="15" applyFont="1" applyFill="1" applyBorder="1" applyAlignment="1">
      <alignment horizontal="right" vertical="center"/>
    </xf>
    <xf numFmtId="9" fontId="1" fillId="4" borderId="142" xfId="15" applyFont="1" applyFill="1" applyBorder="1" applyAlignment="1">
      <alignment horizontal="right" vertical="center"/>
    </xf>
    <xf numFmtId="9" fontId="1" fillId="4" borderId="145" xfId="15" applyFont="1" applyFill="1" applyBorder="1" applyAlignment="1">
      <alignment horizontal="right" vertical="center"/>
    </xf>
    <xf numFmtId="9" fontId="1" fillId="4" borderId="110" xfId="15" applyFont="1" applyFill="1" applyBorder="1" applyAlignment="1">
      <alignment horizontal="right" vertical="center"/>
    </xf>
    <xf numFmtId="9" fontId="1" fillId="4" borderId="112" xfId="15" applyFont="1" applyFill="1" applyBorder="1" applyAlignment="1">
      <alignment horizontal="right" vertical="center"/>
    </xf>
    <xf numFmtId="9" fontId="1" fillId="4" borderId="170" xfId="15" applyFont="1" applyFill="1" applyBorder="1" applyAlignment="1">
      <alignment horizontal="right" vertical="center"/>
    </xf>
    <xf numFmtId="9" fontId="1" fillId="4" borderId="166" xfId="15" applyFont="1" applyFill="1" applyBorder="1" applyAlignment="1">
      <alignment horizontal="right" vertical="center"/>
    </xf>
    <xf numFmtId="9" fontId="1" fillId="4" borderId="101" xfId="15" applyFont="1" applyFill="1" applyBorder="1" applyAlignment="1">
      <alignment horizontal="right" vertical="center"/>
    </xf>
    <xf numFmtId="9" fontId="1" fillId="4" borderId="116" xfId="15" applyFont="1" applyFill="1" applyBorder="1" applyAlignment="1">
      <alignment horizontal="right" vertical="center"/>
    </xf>
    <xf numFmtId="9" fontId="1" fillId="4" borderId="118" xfId="15" applyFont="1" applyFill="1" applyBorder="1" applyAlignment="1">
      <alignment horizontal="right" vertical="center"/>
    </xf>
    <xf numFmtId="9" fontId="1" fillId="4" borderId="98" xfId="15" applyFont="1" applyFill="1" applyBorder="1" applyAlignment="1">
      <alignment horizontal="right" vertical="center"/>
    </xf>
    <xf numFmtId="9" fontId="1" fillId="4" borderId="163" xfId="15" applyFont="1" applyFill="1" applyBorder="1" applyAlignment="1">
      <alignment horizontal="right" vertical="center"/>
    </xf>
    <xf numFmtId="9" fontId="1" fillId="4" borderId="159" xfId="15" applyFont="1" applyFill="1" applyBorder="1" applyAlignment="1">
      <alignment horizontal="right" vertical="center"/>
    </xf>
    <xf numFmtId="9" fontId="1" fillId="4" borderId="37" xfId="15" applyFont="1" applyFill="1" applyBorder="1" applyAlignment="1">
      <alignment horizontal="right" vertical="center"/>
    </xf>
    <xf numFmtId="9" fontId="1" fillId="4" borderId="156" xfId="15" applyFont="1" applyFill="1" applyBorder="1" applyAlignment="1">
      <alignment horizontal="right" vertical="center"/>
    </xf>
    <xf numFmtId="9" fontId="1" fillId="4" borderId="152" xfId="15" applyFont="1" applyFill="1" applyBorder="1" applyAlignment="1">
      <alignment horizontal="right" vertical="center"/>
    </xf>
    <xf numFmtId="9" fontId="1" fillId="4" borderId="55" xfId="15" applyFont="1" applyFill="1" applyBorder="1" applyAlignment="1">
      <alignment horizontal="right" vertical="center"/>
    </xf>
    <xf numFmtId="9" fontId="1" fillId="4" borderId="16" xfId="15" applyFont="1" applyFill="1" applyBorder="1" applyAlignment="1">
      <alignment horizontal="right" vertical="center"/>
    </xf>
    <xf numFmtId="9" fontId="1" fillId="4" borderId="165" xfId="15" applyFont="1" applyFill="1" applyBorder="1" applyAlignment="1">
      <alignment horizontal="right" vertical="center"/>
    </xf>
    <xf numFmtId="9" fontId="1" fillId="4" borderId="193" xfId="15" applyFont="1" applyFill="1" applyBorder="1" applyAlignment="1">
      <alignment horizontal="right" vertical="center"/>
    </xf>
    <xf numFmtId="9" fontId="1" fillId="4" borderId="102" xfId="15" applyFont="1" applyFill="1" applyBorder="1" applyAlignment="1">
      <alignment horizontal="right" vertical="center"/>
    </xf>
    <xf numFmtId="9" fontId="1" fillId="4" borderId="138" xfId="15" applyFont="1" applyFill="1" applyBorder="1" applyAlignment="1">
      <alignment horizontal="right" vertical="center"/>
    </xf>
    <xf numFmtId="9" fontId="1" fillId="4" borderId="158" xfId="15" applyFont="1" applyFill="1" applyBorder="1" applyAlignment="1">
      <alignment horizontal="right" vertical="center"/>
    </xf>
    <xf numFmtId="9" fontId="1" fillId="4" borderId="194" xfId="15" applyFont="1" applyFill="1" applyBorder="1" applyAlignment="1">
      <alignment horizontal="right" vertical="center"/>
    </xf>
    <xf numFmtId="9" fontId="1" fillId="4" borderId="157" xfId="15" applyFont="1" applyFill="1" applyBorder="1" applyAlignment="1">
      <alignment horizontal="right" vertical="center"/>
    </xf>
    <xf numFmtId="9" fontId="1" fillId="4" borderId="195" xfId="15" applyFont="1" applyFill="1" applyBorder="1" applyAlignment="1">
      <alignment horizontal="right" vertical="center"/>
    </xf>
    <xf numFmtId="9" fontId="1" fillId="6" borderId="55" xfId="15" applyFont="1" applyFill="1" applyBorder="1" applyAlignment="1">
      <alignment horizontal="right" vertical="center"/>
    </xf>
    <xf numFmtId="9" fontId="1" fillId="6" borderId="165" xfId="15" applyFont="1" applyFill="1" applyBorder="1" applyAlignment="1">
      <alignment horizontal="right" vertical="center"/>
    </xf>
    <xf numFmtId="9" fontId="1" fillId="6" borderId="193" xfId="15" applyFont="1" applyFill="1" applyBorder="1" applyAlignment="1">
      <alignment horizontal="right" vertical="center"/>
    </xf>
    <xf numFmtId="9" fontId="1" fillId="6" borderId="102" xfId="15" applyFont="1" applyFill="1" applyBorder="1" applyAlignment="1">
      <alignment horizontal="right" vertical="center"/>
    </xf>
    <xf numFmtId="9" fontId="1" fillId="6" borderId="158" xfId="15" applyFont="1" applyFill="1" applyBorder="1" applyAlignment="1">
      <alignment horizontal="right" vertical="center"/>
    </xf>
    <xf numFmtId="9" fontId="1" fillId="6" borderId="194" xfId="15" applyFont="1" applyFill="1" applyBorder="1" applyAlignment="1">
      <alignment horizontal="right" vertical="center"/>
    </xf>
    <xf numFmtId="9" fontId="1" fillId="6" borderId="157" xfId="15" applyFont="1" applyFill="1" applyBorder="1" applyAlignment="1">
      <alignment horizontal="right" vertical="center"/>
    </xf>
    <xf numFmtId="9" fontId="1" fillId="6" borderId="195" xfId="15" applyFont="1" applyFill="1" applyBorder="1" applyAlignment="1">
      <alignment horizontal="right" vertical="center"/>
    </xf>
    <xf numFmtId="197" fontId="3" fillId="4" borderId="58" xfId="0" applyNumberFormat="1" applyFont="1" applyFill="1" applyBorder="1" applyAlignment="1">
      <alignment horizontal="right" vertical="center"/>
    </xf>
    <xf numFmtId="197" fontId="3" fillId="4" borderId="79" xfId="0" applyNumberFormat="1" applyFont="1" applyFill="1" applyBorder="1" applyAlignment="1">
      <alignment horizontal="right" vertical="center"/>
    </xf>
    <xf numFmtId="197" fontId="3" fillId="4" borderId="81" xfId="0" applyNumberFormat="1" applyFont="1" applyFill="1" applyBorder="1" applyAlignment="1">
      <alignment horizontal="right" vertical="center"/>
    </xf>
    <xf numFmtId="197" fontId="3" fillId="4" borderId="80" xfId="0" applyNumberFormat="1" applyFont="1" applyFill="1" applyBorder="1" applyAlignment="1">
      <alignment horizontal="right" vertical="center"/>
    </xf>
    <xf numFmtId="197" fontId="3" fillId="4" borderId="87" xfId="0" applyNumberFormat="1" applyFont="1" applyFill="1" applyBorder="1" applyAlignment="1">
      <alignment horizontal="right" vertical="center"/>
    </xf>
    <xf numFmtId="197" fontId="3" fillId="4" borderId="33" xfId="0" applyNumberFormat="1" applyFont="1" applyFill="1" applyBorder="1" applyAlignment="1">
      <alignment horizontal="right" vertical="center"/>
    </xf>
    <xf numFmtId="197" fontId="3" fillId="4" borderId="36" xfId="0" applyNumberFormat="1" applyFont="1" applyFill="1" applyBorder="1" applyAlignment="1">
      <alignment horizontal="right" vertical="center"/>
    </xf>
    <xf numFmtId="197" fontId="3" fillId="4" borderId="17" xfId="0" applyNumberFormat="1" applyFont="1" applyFill="1" applyBorder="1" applyAlignment="1">
      <alignment horizontal="right" vertical="center"/>
    </xf>
    <xf numFmtId="197" fontId="3" fillId="4" borderId="84" xfId="0" applyNumberFormat="1" applyFont="1" applyFill="1" applyBorder="1" applyAlignment="1">
      <alignment horizontal="right" vertical="center"/>
    </xf>
    <xf numFmtId="197" fontId="3" fillId="4" borderId="42" xfId="0" applyNumberFormat="1" applyFont="1" applyFill="1" applyBorder="1" applyAlignment="1">
      <alignment horizontal="right" vertical="center"/>
    </xf>
    <xf numFmtId="197" fontId="3" fillId="4" borderId="28" xfId="0" applyNumberFormat="1" applyFont="1" applyFill="1" applyBorder="1" applyAlignment="1">
      <alignment horizontal="right" vertical="center"/>
    </xf>
    <xf numFmtId="197" fontId="3" fillId="6" borderId="58" xfId="0" applyNumberFormat="1" applyFont="1" applyFill="1" applyBorder="1" applyAlignment="1">
      <alignment horizontal="right" vertical="center"/>
    </xf>
    <xf numFmtId="197" fontId="3" fillId="6" borderId="81" xfId="0" applyNumberFormat="1" applyFont="1" applyFill="1" applyBorder="1" applyAlignment="1">
      <alignment horizontal="right" vertical="center"/>
    </xf>
    <xf numFmtId="197" fontId="3" fillId="6" borderId="87" xfId="0" applyNumberFormat="1" applyFont="1" applyFill="1" applyBorder="1" applyAlignment="1">
      <alignment horizontal="right" vertical="center"/>
    </xf>
    <xf numFmtId="176" fontId="1" fillId="6" borderId="95" xfId="15" applyNumberFormat="1" applyFont="1" applyFill="1" applyBorder="1" applyAlignment="1">
      <alignment horizontal="right" vertical="center"/>
    </xf>
    <xf numFmtId="176" fontId="1" fillId="5" borderId="51" xfId="15" applyNumberFormat="1" applyFont="1" applyFill="1" applyBorder="1" applyAlignment="1">
      <alignment horizontal="right" vertical="center"/>
    </xf>
    <xf numFmtId="176" fontId="1" fillId="5" borderId="81" xfId="15" applyNumberFormat="1" applyFont="1" applyFill="1" applyBorder="1" applyAlignment="1">
      <alignment horizontal="right" vertical="center"/>
    </xf>
    <xf numFmtId="176" fontId="1" fillId="6" borderId="20" xfId="15" applyNumberFormat="1" applyFont="1" applyFill="1" applyBorder="1" applyAlignment="1">
      <alignment horizontal="right" vertical="center"/>
    </xf>
    <xf numFmtId="176" fontId="1" fillId="6" borderId="21" xfId="15" applyNumberFormat="1" applyFont="1" applyFill="1" applyBorder="1" applyAlignment="1">
      <alignment horizontal="right" vertical="center"/>
    </xf>
    <xf numFmtId="176" fontId="1" fillId="6" borderId="134" xfId="15" applyNumberFormat="1" applyFont="1" applyFill="1" applyBorder="1" applyAlignment="1">
      <alignment horizontal="right" vertical="center"/>
    </xf>
    <xf numFmtId="176" fontId="1" fillId="5" borderId="20" xfId="15" applyNumberFormat="1" applyFont="1" applyFill="1" applyBorder="1" applyAlignment="1">
      <alignment horizontal="right" vertical="center"/>
    </xf>
    <xf numFmtId="176" fontId="1" fillId="5" borderId="21" xfId="15" applyNumberFormat="1" applyFont="1" applyFill="1" applyBorder="1" applyAlignment="1">
      <alignment horizontal="right" vertical="center"/>
    </xf>
    <xf numFmtId="176" fontId="1" fillId="5" borderId="87" xfId="15" applyNumberFormat="1" applyFont="1" applyFill="1" applyBorder="1" applyAlignment="1">
      <alignment horizontal="right" vertical="center"/>
    </xf>
    <xf numFmtId="176" fontId="1" fillId="6" borderId="48" xfId="15" applyNumberFormat="1" applyFont="1" applyFill="1" applyBorder="1" applyAlignment="1">
      <alignment horizontal="right" vertical="center"/>
    </xf>
    <xf numFmtId="176" fontId="1" fillId="6" borderId="81" xfId="15" applyNumberFormat="1" applyFont="1" applyFill="1" applyBorder="1" applyAlignment="1">
      <alignment horizontal="right" vertical="center"/>
    </xf>
    <xf numFmtId="176" fontId="1" fillId="6" borderId="87" xfId="15" applyNumberFormat="1" applyFont="1" applyFill="1" applyBorder="1" applyAlignment="1">
      <alignment horizontal="right" vertical="center"/>
    </xf>
    <xf numFmtId="38" fontId="1" fillId="0" borderId="0" xfId="0" applyNumberFormat="1" applyFont="1" applyAlignment="1">
      <alignment horizontal="right"/>
    </xf>
    <xf numFmtId="38" fontId="1" fillId="0" borderId="0" xfId="0" applyNumberFormat="1" applyFont="1" applyBorder="1" applyAlignment="1">
      <alignment horizontal="right"/>
    </xf>
    <xf numFmtId="0" fontId="1" fillId="0" borderId="0" xfId="0" applyFont="1" applyFill="1" applyAlignment="1">
      <alignment/>
    </xf>
    <xf numFmtId="197" fontId="3" fillId="4" borderId="79" xfId="17" applyNumberFormat="1" applyFont="1" applyFill="1" applyBorder="1" applyAlignment="1">
      <alignment horizontal="right" vertical="center"/>
    </xf>
    <xf numFmtId="197" fontId="3" fillId="4" borderId="50" xfId="17" applyNumberFormat="1" applyFont="1" applyFill="1" applyBorder="1" applyAlignment="1">
      <alignment horizontal="right" vertical="center"/>
    </xf>
    <xf numFmtId="197" fontId="3" fillId="6" borderId="196" xfId="17" applyNumberFormat="1" applyFont="1" applyFill="1" applyBorder="1" applyAlignment="1">
      <alignment horizontal="right" vertical="center"/>
    </xf>
    <xf numFmtId="197" fontId="3" fillId="6" borderId="79" xfId="17" applyNumberFormat="1" applyFont="1" applyFill="1" applyBorder="1" applyAlignment="1">
      <alignment horizontal="right" vertical="center"/>
    </xf>
    <xf numFmtId="197" fontId="3" fillId="4" borderId="58" xfId="17" applyNumberFormat="1" applyFont="1" applyFill="1" applyBorder="1" applyAlignment="1">
      <alignment horizontal="right" vertical="center"/>
    </xf>
    <xf numFmtId="197" fontId="3" fillId="3" borderId="79" xfId="17" applyNumberFormat="1" applyFont="1" applyFill="1" applyBorder="1" applyAlignment="1">
      <alignment horizontal="right" vertical="center"/>
    </xf>
    <xf numFmtId="197" fontId="3" fillId="6" borderId="50" xfId="17" applyNumberFormat="1" applyFont="1" applyFill="1" applyBorder="1" applyAlignment="1">
      <alignment horizontal="right" vertical="center"/>
    </xf>
    <xf numFmtId="197" fontId="3" fillId="3" borderId="58" xfId="17" applyNumberFormat="1" applyFont="1" applyFill="1" applyBorder="1" applyAlignment="1">
      <alignment horizontal="right" vertical="center"/>
    </xf>
    <xf numFmtId="197" fontId="3" fillId="5" borderId="3" xfId="17" applyNumberFormat="1" applyFont="1" applyFill="1" applyBorder="1" applyAlignment="1">
      <alignment horizontal="right" vertical="center"/>
    </xf>
    <xf numFmtId="197" fontId="3" fillId="4" borderId="51" xfId="17" applyNumberFormat="1" applyFont="1" applyFill="1" applyBorder="1" applyAlignment="1">
      <alignment horizontal="right" vertical="center"/>
    </xf>
    <xf numFmtId="197" fontId="3" fillId="6" borderId="51" xfId="17" applyNumberFormat="1" applyFont="1" applyFill="1" applyBorder="1" applyAlignment="1">
      <alignment horizontal="right" vertical="center"/>
    </xf>
    <xf numFmtId="197" fontId="3" fillId="6" borderId="58" xfId="17" applyNumberFormat="1" applyFont="1" applyFill="1" applyBorder="1" applyAlignment="1">
      <alignment horizontal="right" vertical="center"/>
    </xf>
    <xf numFmtId="197" fontId="3" fillId="4" borderId="80" xfId="17" applyNumberFormat="1" applyFont="1" applyFill="1" applyBorder="1" applyAlignment="1">
      <alignment horizontal="right" vertical="center"/>
    </xf>
    <xf numFmtId="197" fontId="3" fillId="6" borderId="197" xfId="17" applyNumberFormat="1" applyFont="1" applyFill="1" applyBorder="1" applyAlignment="1">
      <alignment horizontal="right" vertical="center"/>
    </xf>
    <xf numFmtId="197" fontId="3" fillId="6" borderId="80" xfId="17" applyNumberFormat="1" applyFont="1" applyFill="1" applyBorder="1" applyAlignment="1">
      <alignment horizontal="right" vertical="center"/>
    </xf>
    <xf numFmtId="197" fontId="3" fillId="4" borderId="81" xfId="17" applyNumberFormat="1" applyFont="1" applyFill="1" applyBorder="1" applyAlignment="1">
      <alignment horizontal="right" vertical="center"/>
    </xf>
    <xf numFmtId="197" fontId="3" fillId="6" borderId="81" xfId="17" applyNumberFormat="1" applyFont="1" applyFill="1" applyBorder="1" applyAlignment="1">
      <alignment horizontal="right" vertical="center"/>
    </xf>
    <xf numFmtId="197" fontId="3" fillId="5" borderId="4" xfId="17" applyNumberFormat="1" applyFont="1" applyFill="1" applyBorder="1" applyAlignment="1">
      <alignment horizontal="right" vertical="center"/>
    </xf>
    <xf numFmtId="197" fontId="3" fillId="4" borderId="179" xfId="17" applyNumberFormat="1" applyFont="1" applyFill="1" applyBorder="1" applyAlignment="1">
      <alignment horizontal="right" vertical="center"/>
    </xf>
    <xf numFmtId="197" fontId="3" fillId="4" borderId="178" xfId="17" applyNumberFormat="1" applyFont="1" applyFill="1" applyBorder="1" applyAlignment="1">
      <alignment horizontal="right" vertical="center"/>
    </xf>
    <xf numFmtId="197" fontId="3" fillId="6" borderId="198" xfId="17" applyNumberFormat="1" applyFont="1" applyFill="1" applyBorder="1" applyAlignment="1">
      <alignment horizontal="right" vertical="center"/>
    </xf>
    <xf numFmtId="197" fontId="3" fillId="6" borderId="179" xfId="17" applyNumberFormat="1" applyFont="1" applyFill="1" applyBorder="1" applyAlignment="1">
      <alignment horizontal="right" vertical="center"/>
    </xf>
    <xf numFmtId="197" fontId="3" fillId="4" borderId="180" xfId="17" applyNumberFormat="1" applyFont="1" applyFill="1" applyBorder="1" applyAlignment="1">
      <alignment horizontal="right" vertical="center"/>
    </xf>
    <xf numFmtId="197" fontId="3" fillId="6" borderId="178" xfId="17" applyNumberFormat="1" applyFont="1" applyFill="1" applyBorder="1" applyAlignment="1">
      <alignment horizontal="right" vertical="center"/>
    </xf>
    <xf numFmtId="197" fontId="3" fillId="6" borderId="180" xfId="17" applyNumberFormat="1" applyFont="1" applyFill="1" applyBorder="1" applyAlignment="1">
      <alignment horizontal="right" vertical="center"/>
    </xf>
    <xf numFmtId="197" fontId="3" fillId="5" borderId="199" xfId="17" applyNumberFormat="1" applyFont="1" applyFill="1" applyBorder="1" applyAlignment="1">
      <alignment horizontal="right" vertical="center"/>
    </xf>
    <xf numFmtId="197" fontId="3" fillId="5" borderId="178" xfId="17" applyNumberFormat="1" applyFont="1" applyFill="1" applyBorder="1" applyAlignment="1">
      <alignment horizontal="right" vertical="center"/>
    </xf>
    <xf numFmtId="197" fontId="3" fillId="5" borderId="179" xfId="17" applyNumberFormat="1" applyFont="1" applyFill="1" applyBorder="1" applyAlignment="1">
      <alignment horizontal="right" vertical="center"/>
    </xf>
    <xf numFmtId="197" fontId="3" fillId="5" borderId="180" xfId="17" applyNumberFormat="1" applyFont="1" applyFill="1" applyBorder="1" applyAlignment="1">
      <alignment horizontal="right" vertical="center"/>
    </xf>
    <xf numFmtId="197" fontId="3" fillId="5" borderId="38" xfId="17" applyNumberFormat="1" applyFont="1" applyFill="1" applyBorder="1" applyAlignment="1">
      <alignment horizontal="right" vertical="center"/>
    </xf>
    <xf numFmtId="197" fontId="3" fillId="4" borderId="183" xfId="17" applyNumberFormat="1" applyFont="1" applyFill="1" applyBorder="1" applyAlignment="1">
      <alignment horizontal="right" vertical="center"/>
    </xf>
    <xf numFmtId="197" fontId="3" fillId="4" borderId="182" xfId="17" applyNumberFormat="1" applyFont="1" applyFill="1" applyBorder="1" applyAlignment="1">
      <alignment horizontal="right" vertical="center"/>
    </xf>
    <xf numFmtId="197" fontId="3" fillId="6" borderId="200" xfId="17" applyNumberFormat="1" applyFont="1" applyFill="1" applyBorder="1" applyAlignment="1">
      <alignment horizontal="right" vertical="center"/>
    </xf>
    <xf numFmtId="197" fontId="3" fillId="6" borderId="183" xfId="17" applyNumberFormat="1" applyFont="1" applyFill="1" applyBorder="1" applyAlignment="1">
      <alignment horizontal="right" vertical="center"/>
    </xf>
    <xf numFmtId="197" fontId="3" fillId="4" borderId="184" xfId="17" applyNumberFormat="1" applyFont="1" applyFill="1" applyBorder="1" applyAlignment="1">
      <alignment horizontal="right" vertical="center"/>
    </xf>
    <xf numFmtId="197" fontId="3" fillId="6" borderId="182" xfId="17" applyNumberFormat="1" applyFont="1" applyFill="1" applyBorder="1" applyAlignment="1">
      <alignment horizontal="right" vertical="center"/>
    </xf>
    <xf numFmtId="197" fontId="3" fillId="6" borderId="184" xfId="17" applyNumberFormat="1" applyFont="1" applyFill="1" applyBorder="1" applyAlignment="1">
      <alignment horizontal="right" vertical="center"/>
    </xf>
    <xf numFmtId="197" fontId="3" fillId="5" borderId="201" xfId="17" applyNumberFormat="1" applyFont="1" applyFill="1" applyBorder="1" applyAlignment="1">
      <alignment horizontal="right" vertical="center"/>
    </xf>
    <xf numFmtId="197" fontId="3" fillId="5" borderId="183" xfId="17" applyNumberFormat="1" applyFont="1" applyFill="1" applyBorder="1" applyAlignment="1">
      <alignment horizontal="right" vertical="center"/>
    </xf>
    <xf numFmtId="197" fontId="3" fillId="5" borderId="182" xfId="17" applyNumberFormat="1" applyFont="1" applyFill="1" applyBorder="1" applyAlignment="1">
      <alignment horizontal="right" vertical="center"/>
    </xf>
    <xf numFmtId="197" fontId="3" fillId="5" borderId="184" xfId="17" applyNumberFormat="1" applyFont="1" applyFill="1" applyBorder="1" applyAlignment="1">
      <alignment horizontal="right" vertical="center"/>
    </xf>
    <xf numFmtId="197" fontId="3" fillId="5" borderId="12" xfId="17" applyNumberFormat="1" applyFont="1" applyFill="1" applyBorder="1" applyAlignment="1">
      <alignment horizontal="right" vertical="center"/>
    </xf>
    <xf numFmtId="197" fontId="3" fillId="4" borderId="202" xfId="17" applyNumberFormat="1" applyFont="1" applyFill="1" applyBorder="1" applyAlignment="1">
      <alignment horizontal="right" vertical="center"/>
    </xf>
    <xf numFmtId="197" fontId="3" fillId="6" borderId="202" xfId="17" applyNumberFormat="1" applyFont="1" applyFill="1" applyBorder="1" applyAlignment="1">
      <alignment horizontal="right" vertical="center"/>
    </xf>
    <xf numFmtId="197" fontId="3" fillId="6" borderId="64" xfId="17" applyNumberFormat="1" applyFont="1" applyFill="1" applyBorder="1" applyAlignment="1">
      <alignment horizontal="right" vertical="center"/>
    </xf>
    <xf numFmtId="197" fontId="3" fillId="3" borderId="81" xfId="17" applyNumberFormat="1" applyFont="1" applyFill="1" applyBorder="1" applyAlignment="1">
      <alignment horizontal="right" vertical="center"/>
    </xf>
    <xf numFmtId="197" fontId="3" fillId="4" borderId="91" xfId="17" applyNumberFormat="1" applyFont="1" applyFill="1" applyBorder="1" applyAlignment="1">
      <alignment horizontal="right" vertical="center"/>
    </xf>
    <xf numFmtId="197" fontId="3" fillId="4" borderId="73" xfId="17" applyNumberFormat="1" applyFont="1" applyFill="1" applyBorder="1" applyAlignment="1">
      <alignment horizontal="right" vertical="center"/>
    </xf>
    <xf numFmtId="197" fontId="3" fillId="6" borderId="135" xfId="17" applyNumberFormat="1" applyFont="1" applyFill="1" applyBorder="1" applyAlignment="1">
      <alignment horizontal="right" vertical="center"/>
    </xf>
    <xf numFmtId="197" fontId="3" fillId="6" borderId="91" xfId="17" applyNumberFormat="1" applyFont="1" applyFill="1" applyBorder="1" applyAlignment="1">
      <alignment horizontal="right" vertical="center"/>
    </xf>
    <xf numFmtId="197" fontId="3" fillId="4" borderId="93" xfId="17" applyNumberFormat="1" applyFont="1" applyFill="1" applyBorder="1" applyAlignment="1">
      <alignment horizontal="right" vertical="center"/>
    </xf>
    <xf numFmtId="197" fontId="3" fillId="6" borderId="73" xfId="17" applyNumberFormat="1" applyFont="1" applyFill="1" applyBorder="1" applyAlignment="1">
      <alignment horizontal="right" vertical="center"/>
    </xf>
    <xf numFmtId="197" fontId="3" fillId="3" borderId="93" xfId="17" applyNumberFormat="1" applyFont="1" applyFill="1" applyBorder="1" applyAlignment="1">
      <alignment horizontal="right" vertical="center"/>
    </xf>
    <xf numFmtId="197" fontId="3" fillId="5" borderId="92" xfId="17" applyNumberFormat="1" applyFont="1" applyFill="1" applyBorder="1" applyAlignment="1">
      <alignment horizontal="right" vertical="center"/>
    </xf>
    <xf numFmtId="197" fontId="3" fillId="5" borderId="91" xfId="17" applyNumberFormat="1" applyFont="1" applyFill="1" applyBorder="1" applyAlignment="1">
      <alignment horizontal="right" vertical="center"/>
    </xf>
    <xf numFmtId="197" fontId="3" fillId="5" borderId="73" xfId="17" applyNumberFormat="1" applyFont="1" applyFill="1" applyBorder="1" applyAlignment="1">
      <alignment horizontal="right" vertical="center"/>
    </xf>
    <xf numFmtId="197" fontId="3" fillId="5" borderId="93" xfId="17" applyNumberFormat="1" applyFont="1" applyFill="1" applyBorder="1" applyAlignment="1">
      <alignment horizontal="right" vertical="center"/>
    </xf>
    <xf numFmtId="197" fontId="3" fillId="5" borderId="191" xfId="17" applyNumberFormat="1" applyFont="1" applyFill="1" applyBorder="1" applyAlignment="1">
      <alignment horizontal="right" vertical="center"/>
    </xf>
    <xf numFmtId="197" fontId="3" fillId="6" borderId="93" xfId="17" applyNumberFormat="1" applyFont="1" applyFill="1" applyBorder="1" applyAlignment="1">
      <alignment horizontal="right" vertical="center"/>
    </xf>
    <xf numFmtId="197" fontId="3" fillId="4" borderId="60" xfId="17" applyNumberFormat="1" applyFont="1" applyFill="1" applyBorder="1" applyAlignment="1">
      <alignment horizontal="right" vertical="center"/>
    </xf>
    <xf numFmtId="197" fontId="3" fillId="6" borderId="44" xfId="17" applyNumberFormat="1" applyFont="1" applyFill="1" applyBorder="1" applyAlignment="1">
      <alignment horizontal="right" vertical="center"/>
    </xf>
    <xf numFmtId="197" fontId="3" fillId="6" borderId="46" xfId="17" applyNumberFormat="1" applyFont="1" applyFill="1" applyBorder="1" applyAlignment="1">
      <alignment horizontal="right" vertical="center"/>
    </xf>
    <xf numFmtId="197" fontId="3" fillId="4" borderId="47" xfId="17" applyNumberFormat="1" applyFont="1" applyFill="1" applyBorder="1" applyAlignment="1">
      <alignment horizontal="right" vertical="center"/>
    </xf>
    <xf numFmtId="197" fontId="3" fillId="4" borderId="46" xfId="17" applyNumberFormat="1" applyFont="1" applyFill="1" applyBorder="1" applyAlignment="1">
      <alignment horizontal="right" vertical="center"/>
    </xf>
    <xf numFmtId="197" fontId="3" fillId="6" borderId="61" xfId="17" applyNumberFormat="1" applyFont="1" applyFill="1" applyBorder="1" applyAlignment="1">
      <alignment horizontal="right" vertical="center"/>
    </xf>
    <xf numFmtId="197" fontId="3" fillId="3" borderId="47" xfId="17" applyNumberFormat="1" applyFont="1" applyFill="1" applyBorder="1" applyAlignment="1">
      <alignment horizontal="right" vertical="center"/>
    </xf>
    <xf numFmtId="197" fontId="3" fillId="5" borderId="32" xfId="17" applyNumberFormat="1" applyFont="1" applyFill="1" applyBorder="1" applyAlignment="1">
      <alignment horizontal="right" vertical="center"/>
    </xf>
    <xf numFmtId="197" fontId="3" fillId="5" borderId="45" xfId="17" applyNumberFormat="1" applyFont="1" applyFill="1" applyBorder="1" applyAlignment="1">
      <alignment horizontal="right" vertical="center"/>
    </xf>
    <xf numFmtId="197" fontId="3" fillId="5" borderId="44" xfId="17" applyNumberFormat="1" applyFont="1" applyFill="1" applyBorder="1" applyAlignment="1">
      <alignment horizontal="right" vertical="center"/>
    </xf>
    <xf numFmtId="197" fontId="3" fillId="5" borderId="46" xfId="17" applyNumberFormat="1" applyFont="1" applyFill="1" applyBorder="1" applyAlignment="1">
      <alignment horizontal="right" vertical="center"/>
    </xf>
    <xf numFmtId="197" fontId="3" fillId="5" borderId="47" xfId="17" applyNumberFormat="1" applyFont="1" applyFill="1" applyBorder="1" applyAlignment="1">
      <alignment horizontal="right" vertical="center"/>
    </xf>
    <xf numFmtId="197" fontId="3" fillId="5" borderId="5" xfId="17" applyNumberFormat="1" applyFont="1" applyFill="1" applyBorder="1" applyAlignment="1">
      <alignment horizontal="right" vertical="center"/>
    </xf>
    <xf numFmtId="176" fontId="3" fillId="4" borderId="14" xfId="15" applyNumberFormat="1" applyFont="1" applyFill="1" applyBorder="1" applyAlignment="1">
      <alignment vertical="center"/>
    </xf>
    <xf numFmtId="176" fontId="3" fillId="6" borderId="52" xfId="15" applyNumberFormat="1" applyFont="1" applyFill="1" applyBorder="1" applyAlignment="1">
      <alignment vertical="center"/>
    </xf>
    <xf numFmtId="176" fontId="3" fillId="6" borderId="78" xfId="15" applyNumberFormat="1" applyFont="1" applyFill="1" applyBorder="1" applyAlignment="1">
      <alignment vertical="center"/>
    </xf>
    <xf numFmtId="176" fontId="3" fillId="6" borderId="77" xfId="15" applyNumberFormat="1" applyFont="1" applyFill="1" applyBorder="1" applyAlignment="1">
      <alignment vertical="center"/>
    </xf>
    <xf numFmtId="176" fontId="3" fillId="6" borderId="53" xfId="15" applyNumberFormat="1" applyFont="1" applyFill="1" applyBorder="1" applyAlignment="1">
      <alignment vertical="center"/>
    </xf>
    <xf numFmtId="176" fontId="3" fillId="6" borderId="54" xfId="15" applyNumberFormat="1" applyFont="1" applyFill="1" applyBorder="1" applyAlignment="1">
      <alignment vertical="center"/>
    </xf>
    <xf numFmtId="176" fontId="3" fillId="4" borderId="79" xfId="15" applyNumberFormat="1" applyFont="1" applyFill="1" applyBorder="1" applyAlignment="1">
      <alignment vertical="center"/>
    </xf>
    <xf numFmtId="176" fontId="3" fillId="6" borderId="69" xfId="15" applyNumberFormat="1" applyFont="1" applyFill="1" applyBorder="1" applyAlignment="1">
      <alignment vertical="center"/>
    </xf>
    <xf numFmtId="176" fontId="3" fillId="6" borderId="94" xfId="15" applyNumberFormat="1" applyFont="1" applyFill="1" applyBorder="1" applyAlignment="1">
      <alignment vertical="center"/>
    </xf>
    <xf numFmtId="176" fontId="3" fillId="6" borderId="65" xfId="15" applyNumberFormat="1" applyFont="1" applyFill="1" applyBorder="1" applyAlignment="1">
      <alignment vertical="center"/>
    </xf>
    <xf numFmtId="176" fontId="3" fillId="6" borderId="51" xfId="15" applyNumberFormat="1" applyFont="1" applyFill="1" applyBorder="1" applyAlignment="1">
      <alignment vertical="center"/>
    </xf>
    <xf numFmtId="176" fontId="3" fillId="6" borderId="84" xfId="15" applyNumberFormat="1" applyFont="1" applyFill="1" applyBorder="1" applyAlignment="1">
      <alignment vertical="center"/>
    </xf>
    <xf numFmtId="176" fontId="3" fillId="6" borderId="81" xfId="15" applyNumberFormat="1" applyFont="1" applyFill="1" applyBorder="1" applyAlignment="1">
      <alignment vertical="center"/>
    </xf>
    <xf numFmtId="176" fontId="3" fillId="4" borderId="80" xfId="15" applyNumberFormat="1" applyFont="1" applyFill="1" applyBorder="1" applyAlignment="1">
      <alignment vertical="center"/>
    </xf>
    <xf numFmtId="176" fontId="3" fillId="6" borderId="95" xfId="15" applyNumberFormat="1" applyFont="1" applyFill="1" applyBorder="1" applyAlignment="1">
      <alignment vertical="center"/>
    </xf>
    <xf numFmtId="176" fontId="3" fillId="4" borderId="46" xfId="15" applyNumberFormat="1" applyFont="1" applyFill="1" applyBorder="1" applyAlignment="1">
      <alignment vertical="center"/>
    </xf>
    <xf numFmtId="176" fontId="3" fillId="4" borderId="45" xfId="15" applyNumberFormat="1" applyFont="1" applyFill="1" applyBorder="1" applyAlignment="1">
      <alignment vertical="center"/>
    </xf>
    <xf numFmtId="176" fontId="3" fillId="6" borderId="45" xfId="15" applyNumberFormat="1" applyFont="1" applyFill="1" applyBorder="1" applyAlignment="1">
      <alignment vertical="center"/>
    </xf>
    <xf numFmtId="176" fontId="3" fillId="6" borderId="188" xfId="15" applyNumberFormat="1" applyFont="1" applyFill="1" applyBorder="1" applyAlignment="1">
      <alignment vertical="center"/>
    </xf>
    <xf numFmtId="176" fontId="3" fillId="6" borderId="62" xfId="15" applyNumberFormat="1" applyFont="1" applyFill="1" applyBorder="1" applyAlignment="1">
      <alignment vertical="center"/>
    </xf>
    <xf numFmtId="176" fontId="3" fillId="6" borderId="44" xfId="15" applyNumberFormat="1" applyFont="1" applyFill="1" applyBorder="1" applyAlignment="1">
      <alignment vertical="center"/>
    </xf>
    <xf numFmtId="176" fontId="3" fillId="3" borderId="47" xfId="15" applyNumberFormat="1" applyFont="1" applyFill="1" applyBorder="1" applyAlignment="1">
      <alignment vertical="center"/>
    </xf>
    <xf numFmtId="176" fontId="3" fillId="5" borderId="46" xfId="15" applyNumberFormat="1" applyFont="1" applyFill="1" applyBorder="1" applyAlignment="1">
      <alignment vertical="center"/>
    </xf>
    <xf numFmtId="176" fontId="3" fillId="5" borderId="45" xfId="15" applyNumberFormat="1" applyFont="1" applyFill="1" applyBorder="1" applyAlignment="1">
      <alignment vertical="center"/>
    </xf>
    <xf numFmtId="176" fontId="3" fillId="5" borderId="44" xfId="15" applyNumberFormat="1" applyFont="1" applyFill="1" applyBorder="1" applyAlignment="1">
      <alignment vertical="center"/>
    </xf>
    <xf numFmtId="176" fontId="3" fillId="5" borderId="47" xfId="15" applyNumberFormat="1" applyFont="1" applyFill="1" applyBorder="1" applyAlignment="1">
      <alignment vertical="center"/>
    </xf>
    <xf numFmtId="212" fontId="3" fillId="6" borderId="9" xfId="0" applyNumberFormat="1" applyFont="1" applyFill="1" applyBorder="1" applyAlignment="1">
      <alignment horizontal="right" vertical="center"/>
    </xf>
    <xf numFmtId="3" fontId="3" fillId="6" borderId="48" xfId="0" applyNumberFormat="1" applyFont="1" applyFill="1" applyBorder="1" applyAlignment="1">
      <alignment horizontal="right" vertical="center"/>
    </xf>
    <xf numFmtId="212" fontId="3" fillId="6" borderId="11" xfId="0" applyNumberFormat="1" applyFont="1" applyFill="1" applyBorder="1" applyAlignment="1">
      <alignment horizontal="right" vertical="center"/>
    </xf>
    <xf numFmtId="3" fontId="3" fillId="6" borderId="49" xfId="0" applyNumberFormat="1" applyFont="1" applyFill="1" applyBorder="1" applyAlignment="1">
      <alignment horizontal="right" vertical="center"/>
    </xf>
    <xf numFmtId="212" fontId="1" fillId="3" borderId="8" xfId="17" applyNumberFormat="1" applyFont="1" applyFill="1" applyBorder="1" applyAlignment="1">
      <alignment horizontal="right" vertical="center"/>
    </xf>
    <xf numFmtId="212" fontId="1" fillId="6" borderId="9" xfId="17" applyNumberFormat="1" applyFont="1" applyFill="1" applyBorder="1" applyAlignment="1">
      <alignment horizontal="right" vertical="center"/>
    </xf>
    <xf numFmtId="212" fontId="1" fillId="6" borderId="48" xfId="17" applyNumberFormat="1" applyFont="1" applyFill="1" applyBorder="1" applyAlignment="1">
      <alignment horizontal="right" vertical="center"/>
    </xf>
    <xf numFmtId="212" fontId="1" fillId="3" borderId="48" xfId="17" applyNumberFormat="1" applyFont="1" applyFill="1" applyBorder="1" applyAlignment="1">
      <alignment horizontal="right" vertical="center"/>
    </xf>
    <xf numFmtId="212" fontId="1" fillId="3" borderId="10" xfId="17" applyNumberFormat="1" applyFont="1" applyFill="1" applyBorder="1" applyAlignment="1">
      <alignment horizontal="right" vertical="center"/>
    </xf>
    <xf numFmtId="212" fontId="1" fillId="6" borderId="11" xfId="17" applyNumberFormat="1" applyFont="1" applyFill="1" applyBorder="1" applyAlignment="1">
      <alignment horizontal="right" vertical="center"/>
    </xf>
    <xf numFmtId="212" fontId="1" fillId="3" borderId="49" xfId="17" applyNumberFormat="1" applyFont="1" applyFill="1" applyBorder="1" applyAlignment="1">
      <alignment horizontal="right" vertical="center"/>
    </xf>
    <xf numFmtId="176" fontId="3" fillId="4" borderId="45" xfId="15" applyNumberFormat="1" applyFont="1" applyFill="1" applyBorder="1" applyAlignment="1">
      <alignment horizontal="center" vertical="center"/>
    </xf>
    <xf numFmtId="176" fontId="3" fillId="6" borderId="32" xfId="15" applyNumberFormat="1" applyFont="1" applyFill="1" applyBorder="1" applyAlignment="1">
      <alignment horizontal="center" vertical="center"/>
    </xf>
    <xf numFmtId="176" fontId="3" fillId="5" borderId="44" xfId="15" applyNumberFormat="1" applyFont="1" applyFill="1" applyBorder="1" applyAlignment="1">
      <alignment horizontal="center" vertical="center"/>
    </xf>
    <xf numFmtId="197" fontId="3" fillId="4" borderId="101" xfId="0" applyNumberFormat="1" applyFont="1" applyFill="1" applyBorder="1" applyAlignment="1">
      <alignment horizontal="right" vertical="center"/>
    </xf>
    <xf numFmtId="176" fontId="1" fillId="5" borderId="53" xfId="15" applyNumberFormat="1" applyFont="1" applyFill="1" applyBorder="1" applyAlignment="1">
      <alignment horizontal="center" vertical="center"/>
    </xf>
    <xf numFmtId="176" fontId="1" fillId="6" borderId="133" xfId="15" applyNumberFormat="1" applyFont="1" applyFill="1" applyBorder="1" applyAlignment="1">
      <alignment horizontal="center" vertical="center"/>
    </xf>
    <xf numFmtId="176" fontId="1" fillId="6" borderId="145" xfId="15" applyNumberFormat="1" applyFont="1" applyFill="1" applyBorder="1" applyAlignment="1">
      <alignment horizontal="center" vertical="center"/>
    </xf>
    <xf numFmtId="176" fontId="1" fillId="5" borderId="146" xfId="15" applyNumberFormat="1" applyFont="1" applyFill="1" applyBorder="1" applyAlignment="1">
      <alignment horizontal="center" vertical="center"/>
    </xf>
    <xf numFmtId="176" fontId="1" fillId="5" borderId="133" xfId="15" applyNumberFormat="1" applyFont="1" applyFill="1" applyBorder="1" applyAlignment="1">
      <alignment horizontal="center" vertical="center"/>
    </xf>
    <xf numFmtId="176" fontId="1" fillId="6" borderId="164" xfId="15" applyNumberFormat="1" applyFont="1" applyFill="1" applyBorder="1" applyAlignment="1">
      <alignment horizontal="center" vertical="center"/>
    </xf>
    <xf numFmtId="176" fontId="1" fillId="5" borderId="147" xfId="15" applyNumberFormat="1" applyFont="1" applyFill="1" applyBorder="1" applyAlignment="1">
      <alignment horizontal="center" vertical="center"/>
    </xf>
    <xf numFmtId="176" fontId="1" fillId="6" borderId="115" xfId="15" applyNumberFormat="1" applyFont="1" applyFill="1" applyBorder="1" applyAlignment="1">
      <alignment horizontal="center" vertical="center"/>
    </xf>
    <xf numFmtId="176" fontId="1" fillId="5" borderId="114" xfId="15" applyNumberFormat="1" applyFont="1" applyFill="1" applyBorder="1" applyAlignment="1">
      <alignment horizontal="center" vertical="center"/>
    </xf>
    <xf numFmtId="176" fontId="1" fillId="5" borderId="115" xfId="15" applyNumberFormat="1" applyFont="1" applyFill="1" applyBorder="1" applyAlignment="1">
      <alignment horizontal="center" vertical="center"/>
    </xf>
    <xf numFmtId="176" fontId="1" fillId="6" borderId="128" xfId="15" applyNumberFormat="1" applyFont="1" applyFill="1" applyBorder="1" applyAlignment="1">
      <alignment horizontal="center" vertical="center"/>
    </xf>
    <xf numFmtId="176" fontId="1" fillId="5" borderId="113" xfId="15" applyNumberFormat="1" applyFont="1" applyFill="1" applyBorder="1" applyAlignment="1">
      <alignment horizontal="center" vertical="center"/>
    </xf>
    <xf numFmtId="176" fontId="1" fillId="6" borderId="118" xfId="15" applyNumberFormat="1" applyFont="1" applyFill="1" applyBorder="1" applyAlignment="1">
      <alignment horizontal="center" vertical="center"/>
    </xf>
    <xf numFmtId="176" fontId="1" fillId="5" borderId="120" xfId="15" applyNumberFormat="1" applyFont="1" applyFill="1" applyBorder="1" applyAlignment="1">
      <alignment horizontal="center" vertical="center"/>
    </xf>
    <xf numFmtId="176" fontId="1" fillId="5" borderId="121" xfId="15" applyNumberFormat="1" applyFont="1" applyFill="1" applyBorder="1" applyAlignment="1">
      <alignment horizontal="center" vertical="center"/>
    </xf>
    <xf numFmtId="176" fontId="1" fillId="5" borderId="119" xfId="15" applyNumberFormat="1" applyFont="1" applyFill="1" applyBorder="1" applyAlignment="1">
      <alignment horizontal="center" vertical="center"/>
    </xf>
    <xf numFmtId="176" fontId="1" fillId="5" borderId="66" xfId="15" applyNumberFormat="1" applyFont="1" applyFill="1" applyBorder="1" applyAlignment="1">
      <alignment horizontal="center" vertical="center"/>
    </xf>
    <xf numFmtId="176" fontId="1" fillId="5" borderId="41" xfId="15" applyNumberFormat="1" applyFont="1" applyFill="1" applyBorder="1" applyAlignment="1">
      <alignment horizontal="center" vertical="center"/>
    </xf>
    <xf numFmtId="176" fontId="1" fillId="6" borderId="41" xfId="15" applyNumberFormat="1" applyFont="1" applyFill="1" applyBorder="1" applyAlignment="1">
      <alignment horizontal="center" vertical="center"/>
    </xf>
    <xf numFmtId="176" fontId="1" fillId="6" borderId="40" xfId="15" applyNumberFormat="1" applyFont="1" applyFill="1" applyBorder="1" applyAlignment="1">
      <alignment horizontal="center" vertical="center"/>
    </xf>
    <xf numFmtId="176" fontId="1" fillId="5" borderId="67" xfId="15" applyNumberFormat="1" applyFont="1" applyFill="1" applyBorder="1" applyAlignment="1">
      <alignment horizontal="center" vertical="center"/>
    </xf>
    <xf numFmtId="176" fontId="1" fillId="3" borderId="99" xfId="15" applyNumberFormat="1" applyFont="1" applyFill="1" applyBorder="1" applyAlignment="1">
      <alignment horizontal="right" vertical="center"/>
    </xf>
    <xf numFmtId="176" fontId="1" fillId="6" borderId="39" xfId="15" applyNumberFormat="1" applyFont="1" applyFill="1" applyBorder="1" applyAlignment="1">
      <alignment horizontal="right" vertical="center"/>
    </xf>
    <xf numFmtId="176" fontId="1" fillId="6" borderId="142" xfId="15" applyNumberFormat="1" applyFont="1" applyFill="1" applyBorder="1" applyAlignment="1">
      <alignment horizontal="right" vertical="center"/>
    </xf>
    <xf numFmtId="176" fontId="1" fillId="6" borderId="110" xfId="15" applyNumberFormat="1" applyFont="1" applyFill="1" applyBorder="1" applyAlignment="1">
      <alignment horizontal="right" vertical="center"/>
    </xf>
    <xf numFmtId="176" fontId="1" fillId="6" borderId="116" xfId="15" applyNumberFormat="1" applyFont="1" applyFill="1" applyBorder="1" applyAlignment="1" quotePrefix="1">
      <alignment horizontal="right" vertical="center"/>
    </xf>
    <xf numFmtId="176" fontId="1" fillId="3" borderId="10" xfId="15" applyNumberFormat="1" applyFont="1" applyFill="1" applyBorder="1" applyAlignment="1">
      <alignment horizontal="right" vertical="center"/>
    </xf>
    <xf numFmtId="176" fontId="1" fillId="6" borderId="203" xfId="15" applyNumberFormat="1" applyFont="1" applyFill="1" applyBorder="1" applyAlignment="1">
      <alignment horizontal="right" vertical="center"/>
    </xf>
    <xf numFmtId="176" fontId="1" fillId="3" borderId="39" xfId="15" applyNumberFormat="1" applyFont="1" applyFill="1" applyBorder="1" applyAlignment="1">
      <alignment horizontal="right" vertical="center"/>
    </xf>
    <xf numFmtId="197" fontId="3" fillId="6" borderId="101" xfId="0" applyNumberFormat="1" applyFont="1" applyFill="1" applyBorder="1" applyAlignment="1">
      <alignment horizontal="right" vertical="center"/>
    </xf>
    <xf numFmtId="176" fontId="1" fillId="5" borderId="127" xfId="15" applyNumberFormat="1" applyFont="1" applyFill="1" applyBorder="1" applyAlignment="1">
      <alignment horizontal="right" vertical="center"/>
    </xf>
    <xf numFmtId="176" fontId="1" fillId="5" borderId="78" xfId="15" applyNumberFormat="1" applyFont="1" applyFill="1" applyBorder="1" applyAlignment="1">
      <alignment horizontal="right" vertical="center"/>
    </xf>
    <xf numFmtId="176" fontId="1" fillId="5" borderId="164" xfId="15" applyNumberFormat="1" applyFont="1" applyFill="1" applyBorder="1" applyAlignment="1">
      <alignment horizontal="right" vertical="center"/>
    </xf>
    <xf numFmtId="176" fontId="1" fillId="5" borderId="128" xfId="15" applyNumberFormat="1" applyFont="1" applyFill="1" applyBorder="1" applyAlignment="1">
      <alignment horizontal="right" vertical="center"/>
    </xf>
    <xf numFmtId="176" fontId="1" fillId="5" borderId="129" xfId="15" applyNumberFormat="1" applyFont="1" applyFill="1" applyBorder="1" applyAlignment="1">
      <alignment horizontal="right" vertical="center"/>
    </xf>
    <xf numFmtId="176" fontId="1" fillId="5" borderId="40" xfId="15" applyNumberFormat="1" applyFont="1" applyFill="1" applyBorder="1" applyAlignment="1">
      <alignment horizontal="right" vertical="center"/>
    </xf>
    <xf numFmtId="197" fontId="3" fillId="4" borderId="16" xfId="0" applyNumberFormat="1" applyFont="1" applyFill="1" applyBorder="1" applyAlignment="1">
      <alignment vertical="center"/>
    </xf>
    <xf numFmtId="197" fontId="3" fillId="4" borderId="55" xfId="0" applyNumberFormat="1" applyFont="1" applyFill="1" applyBorder="1" applyAlignment="1">
      <alignment vertical="center"/>
    </xf>
    <xf numFmtId="197" fontId="3" fillId="4" borderId="13" xfId="0" applyNumberFormat="1" applyFont="1" applyFill="1" applyBorder="1" applyAlignment="1">
      <alignment vertical="center"/>
    </xf>
    <xf numFmtId="197" fontId="3" fillId="6" borderId="13" xfId="0" applyNumberFormat="1" applyFont="1" applyFill="1" applyBorder="1" applyAlignment="1">
      <alignment vertical="center"/>
    </xf>
    <xf numFmtId="176" fontId="3" fillId="4" borderId="32" xfId="15" applyNumberFormat="1" applyFont="1" applyFill="1" applyBorder="1" applyAlignment="1">
      <alignment vertical="center"/>
    </xf>
    <xf numFmtId="176" fontId="3" fillId="4" borderId="44" xfId="15" applyNumberFormat="1" applyFont="1" applyFill="1" applyBorder="1" applyAlignment="1">
      <alignment vertical="center"/>
    </xf>
    <xf numFmtId="176" fontId="3" fillId="4" borderId="62" xfId="15" applyNumberFormat="1" applyFont="1" applyFill="1" applyBorder="1" applyAlignment="1">
      <alignment vertical="center"/>
    </xf>
    <xf numFmtId="176" fontId="3" fillId="6" borderId="32" xfId="15" applyNumberFormat="1" applyFont="1" applyFill="1" applyBorder="1" applyAlignment="1">
      <alignment vertical="center"/>
    </xf>
    <xf numFmtId="176" fontId="3" fillId="5" borderId="32" xfId="15" applyNumberFormat="1" applyFont="1" applyFill="1" applyBorder="1" applyAlignment="1">
      <alignment vertical="center"/>
    </xf>
    <xf numFmtId="176" fontId="3" fillId="5" borderId="61" xfId="15" applyNumberFormat="1" applyFont="1" applyFill="1" applyBorder="1" applyAlignment="1">
      <alignment vertical="center"/>
    </xf>
    <xf numFmtId="176" fontId="3" fillId="5" borderId="62" xfId="15" applyNumberFormat="1" applyFont="1" applyFill="1" applyBorder="1" applyAlignment="1">
      <alignment vertical="center"/>
    </xf>
    <xf numFmtId="176" fontId="1" fillId="3" borderId="102" xfId="15" applyNumberFormat="1" applyFont="1" applyFill="1" applyBorder="1" applyAlignment="1">
      <alignment vertical="center"/>
    </xf>
    <xf numFmtId="176" fontId="1" fillId="3" borderId="54" xfId="15" applyNumberFormat="1" applyFont="1" applyFill="1" applyBorder="1" applyAlignment="1">
      <alignment vertical="center"/>
    </xf>
    <xf numFmtId="176" fontId="1" fillId="6" borderId="119" xfId="15" applyNumberFormat="1" applyFont="1" applyFill="1" applyBorder="1" applyAlignment="1" quotePrefix="1">
      <alignment vertical="center"/>
    </xf>
    <xf numFmtId="176" fontId="1" fillId="3" borderId="49" xfId="15" applyNumberFormat="1" applyFont="1" applyFill="1" applyBorder="1" applyAlignment="1">
      <alignment vertical="center"/>
    </xf>
    <xf numFmtId="176" fontId="1" fillId="3" borderId="77" xfId="15" applyNumberFormat="1" applyFont="1" applyFill="1" applyBorder="1" applyAlignment="1">
      <alignment horizontal="center" vertical="center"/>
    </xf>
    <xf numFmtId="176" fontId="3" fillId="6" borderId="46" xfId="15" applyNumberFormat="1" applyFont="1" applyFill="1" applyBorder="1" applyAlignment="1">
      <alignment horizontal="center" vertical="center"/>
    </xf>
    <xf numFmtId="176" fontId="3" fillId="4" borderId="46" xfId="15" applyNumberFormat="1" applyFont="1" applyFill="1" applyBorder="1" applyAlignment="1">
      <alignment horizontal="center" vertical="center"/>
    </xf>
    <xf numFmtId="176" fontId="3" fillId="6" borderId="5" xfId="15" applyNumberFormat="1" applyFont="1" applyFill="1" applyBorder="1" applyAlignment="1">
      <alignment horizontal="center" vertical="center"/>
    </xf>
    <xf numFmtId="176" fontId="3" fillId="5" borderId="5" xfId="15" applyNumberFormat="1" applyFont="1" applyFill="1" applyBorder="1" applyAlignment="1">
      <alignment horizontal="center" vertical="center"/>
    </xf>
    <xf numFmtId="176" fontId="1" fillId="6" borderId="99" xfId="15" applyNumberFormat="1" applyFont="1" applyFill="1" applyBorder="1" applyAlignment="1">
      <alignment horizontal="right" vertical="center"/>
    </xf>
    <xf numFmtId="176" fontId="1" fillId="3" borderId="138" xfId="15" applyNumberFormat="1" applyFont="1" applyFill="1" applyBorder="1" applyAlignment="1">
      <alignment horizontal="right" vertical="center"/>
    </xf>
    <xf numFmtId="176" fontId="1" fillId="5" borderId="0" xfId="15" applyNumberFormat="1" applyFont="1" applyFill="1" applyBorder="1" applyAlignment="1">
      <alignment horizontal="right" vertical="center"/>
    </xf>
    <xf numFmtId="176" fontId="1" fillId="6" borderId="139" xfId="15" applyNumberFormat="1" applyFont="1" applyFill="1" applyBorder="1" applyAlignment="1">
      <alignment horizontal="right" vertical="center"/>
    </xf>
    <xf numFmtId="176" fontId="1" fillId="6" borderId="140" xfId="15" applyNumberFormat="1" applyFont="1" applyFill="1" applyBorder="1" applyAlignment="1">
      <alignment horizontal="right" vertical="center"/>
    </xf>
    <xf numFmtId="176" fontId="1" fillId="6" borderId="141" xfId="15" applyNumberFormat="1" applyFont="1" applyFill="1" applyBorder="1" applyAlignment="1">
      <alignment horizontal="right" vertical="center"/>
    </xf>
    <xf numFmtId="176" fontId="1" fillId="5" borderId="117" xfId="15" applyNumberFormat="1" applyFont="1" applyFill="1" applyBorder="1" applyAlignment="1">
      <alignment horizontal="right" vertical="center"/>
    </xf>
    <xf numFmtId="176" fontId="1" fillId="3" borderId="15" xfId="15" applyNumberFormat="1" applyFont="1" applyFill="1" applyBorder="1" applyAlignment="1">
      <alignment horizontal="right" vertical="center"/>
    </xf>
    <xf numFmtId="176" fontId="12" fillId="5" borderId="66" xfId="15" applyNumberFormat="1" applyFont="1" applyFill="1" applyBorder="1" applyAlignment="1">
      <alignment horizontal="center" vertical="center"/>
    </xf>
    <xf numFmtId="176" fontId="12" fillId="5" borderId="41" xfId="15" applyNumberFormat="1" applyFont="1" applyFill="1" applyBorder="1" applyAlignment="1">
      <alignment horizontal="center" vertical="center"/>
    </xf>
    <xf numFmtId="176" fontId="12" fillId="5" borderId="67" xfId="15" applyNumberFormat="1" applyFont="1" applyFill="1" applyBorder="1" applyAlignment="1">
      <alignment horizontal="center" vertical="center"/>
    </xf>
    <xf numFmtId="176" fontId="3" fillId="6" borderId="47" xfId="15" applyNumberFormat="1" applyFont="1" applyFill="1" applyBorder="1" applyAlignment="1">
      <alignment horizontal="center" vertical="center"/>
    </xf>
    <xf numFmtId="176" fontId="1" fillId="6" borderId="96" xfId="15" applyNumberFormat="1" applyFont="1" applyFill="1" applyBorder="1" applyAlignment="1">
      <alignment horizontal="center" vertical="center"/>
    </xf>
    <xf numFmtId="176" fontId="1" fillId="6" borderId="14" xfId="15" applyNumberFormat="1" applyFont="1" applyFill="1" applyBorder="1" applyAlignment="1">
      <alignment horizontal="center" vertical="center"/>
    </xf>
    <xf numFmtId="176" fontId="1" fillId="5" borderId="142" xfId="15" applyNumberFormat="1" applyFont="1" applyFill="1" applyBorder="1" applyAlignment="1">
      <alignment horizontal="center" vertical="center"/>
    </xf>
    <xf numFmtId="176" fontId="1" fillId="5" borderId="110" xfId="15" applyNumberFormat="1" applyFont="1" applyFill="1" applyBorder="1" applyAlignment="1">
      <alignment horizontal="center" vertical="center"/>
    </xf>
    <xf numFmtId="176" fontId="1" fillId="5" borderId="116" xfId="15" applyNumberFormat="1" applyFont="1" applyFill="1" applyBorder="1" applyAlignment="1">
      <alignment horizontal="center" vertical="center"/>
    </xf>
    <xf numFmtId="176" fontId="1" fillId="6" borderId="21" xfId="15" applyNumberFormat="1" applyFont="1" applyFill="1" applyBorder="1" applyAlignment="1">
      <alignment horizontal="center" vertical="center"/>
    </xf>
    <xf numFmtId="176" fontId="1" fillId="6" borderId="134" xfId="15" applyNumberFormat="1" applyFont="1" applyFill="1" applyBorder="1" applyAlignment="1">
      <alignment horizontal="center" vertical="center"/>
    </xf>
    <xf numFmtId="176" fontId="1" fillId="5" borderId="20" xfId="15" applyNumberFormat="1" applyFont="1" applyFill="1" applyBorder="1" applyAlignment="1">
      <alignment horizontal="center" vertical="center"/>
    </xf>
    <xf numFmtId="176" fontId="1" fillId="5" borderId="21" xfId="15" applyNumberFormat="1" applyFont="1" applyFill="1" applyBorder="1" applyAlignment="1">
      <alignment horizontal="center" vertical="center"/>
    </xf>
    <xf numFmtId="176" fontId="1" fillId="5" borderId="87" xfId="15" applyNumberFormat="1" applyFont="1" applyFill="1" applyBorder="1" applyAlignment="1">
      <alignment horizontal="center" vertical="center"/>
    </xf>
    <xf numFmtId="176" fontId="1" fillId="3" borderId="63" xfId="15" applyNumberFormat="1" applyFont="1" applyFill="1" applyBorder="1" applyAlignment="1">
      <alignment horizontal="right" vertical="center"/>
    </xf>
    <xf numFmtId="176" fontId="1" fillId="6" borderId="56" xfId="15" applyNumberFormat="1" applyFont="1" applyFill="1" applyBorder="1" applyAlignment="1">
      <alignment horizontal="right" vertical="center"/>
    </xf>
    <xf numFmtId="176" fontId="1" fillId="6" borderId="9" xfId="15" applyNumberFormat="1" applyFont="1" applyFill="1" applyBorder="1" applyAlignment="1">
      <alignment horizontal="right" vertical="center"/>
    </xf>
    <xf numFmtId="176" fontId="1" fillId="6" borderId="8" xfId="15" applyNumberFormat="1" applyFont="1" applyFill="1" applyBorder="1" applyAlignment="1">
      <alignment horizontal="right" vertical="center"/>
    </xf>
    <xf numFmtId="176" fontId="1" fillId="3" borderId="8" xfId="15" applyNumberFormat="1" applyFont="1" applyFill="1" applyBorder="1" applyAlignment="1">
      <alignment horizontal="right" vertical="center"/>
    </xf>
    <xf numFmtId="176" fontId="1" fillId="3" borderId="64" xfId="15" applyNumberFormat="1" applyFont="1" applyFill="1" applyBorder="1" applyAlignment="1">
      <alignment horizontal="right" vertical="center"/>
    </xf>
    <xf numFmtId="176" fontId="1" fillId="6" borderId="69" xfId="15" applyNumberFormat="1" applyFont="1" applyFill="1" applyBorder="1" applyAlignment="1">
      <alignment horizontal="right" vertical="center"/>
    </xf>
    <xf numFmtId="176" fontId="1" fillId="6" borderId="79" xfId="15" applyNumberFormat="1" applyFont="1" applyFill="1" applyBorder="1" applyAlignment="1">
      <alignment horizontal="right" vertical="center"/>
    </xf>
    <xf numFmtId="176" fontId="1" fillId="6" borderId="58" xfId="15" applyNumberFormat="1" applyFont="1" applyFill="1" applyBorder="1" applyAlignment="1">
      <alignment horizontal="right" vertical="center"/>
    </xf>
    <xf numFmtId="176" fontId="1" fillId="3" borderId="65" xfId="15" applyNumberFormat="1" applyFont="1" applyFill="1" applyBorder="1" applyAlignment="1">
      <alignment horizontal="right" vertical="center"/>
    </xf>
    <xf numFmtId="176" fontId="1" fillId="6" borderId="84" xfId="15" applyNumberFormat="1" applyFont="1" applyFill="1" applyBorder="1" applyAlignment="1" quotePrefix="1">
      <alignment horizontal="right" vertical="center"/>
    </xf>
    <xf numFmtId="176" fontId="1" fillId="6" borderId="51" xfId="15" applyNumberFormat="1" applyFont="1" applyFill="1" applyBorder="1" applyAlignment="1" quotePrefix="1">
      <alignment horizontal="right" vertical="center"/>
    </xf>
    <xf numFmtId="176" fontId="1" fillId="6" borderId="80" xfId="15" applyNumberFormat="1" applyFont="1" applyFill="1" applyBorder="1" applyAlignment="1" quotePrefix="1">
      <alignment horizontal="right" vertical="center"/>
    </xf>
    <xf numFmtId="176" fontId="1" fillId="6" borderId="17" xfId="15" applyNumberFormat="1" applyFont="1" applyFill="1" applyBorder="1" applyAlignment="1" quotePrefix="1">
      <alignment horizontal="right" vertical="center"/>
    </xf>
    <xf numFmtId="176" fontId="1" fillId="6" borderId="81" xfId="15" applyNumberFormat="1" applyFont="1" applyFill="1" applyBorder="1" applyAlignment="1" quotePrefix="1">
      <alignment horizontal="right" vertical="center"/>
    </xf>
    <xf numFmtId="176" fontId="1" fillId="3" borderId="81" xfId="15" applyNumberFormat="1" applyFont="1" applyFill="1" applyBorder="1" applyAlignment="1" quotePrefix="1">
      <alignment horizontal="right" vertical="center"/>
    </xf>
    <xf numFmtId="176" fontId="1" fillId="3" borderId="20" xfId="15" applyNumberFormat="1" applyFont="1" applyFill="1" applyBorder="1" applyAlignment="1">
      <alignment horizontal="right" vertical="center"/>
    </xf>
    <xf numFmtId="176" fontId="1" fillId="3" borderId="87" xfId="15" applyNumberFormat="1" applyFont="1" applyFill="1" applyBorder="1" applyAlignment="1">
      <alignment horizontal="right" vertical="center"/>
    </xf>
    <xf numFmtId="176" fontId="1" fillId="6" borderId="51" xfId="15" applyNumberFormat="1" applyFont="1" applyFill="1" applyBorder="1" applyAlignment="1">
      <alignment horizontal="center" vertical="center"/>
    </xf>
    <xf numFmtId="176" fontId="1" fillId="6" borderId="95" xfId="15" applyNumberFormat="1" applyFont="1" applyFill="1" applyBorder="1" applyAlignment="1">
      <alignment horizontal="center" vertical="center"/>
    </xf>
    <xf numFmtId="176" fontId="1" fillId="5" borderId="65" xfId="15" applyNumberFormat="1" applyFont="1" applyFill="1" applyBorder="1" applyAlignment="1">
      <alignment horizontal="center" vertical="center"/>
    </xf>
    <xf numFmtId="176" fontId="1" fillId="5" borderId="51" xfId="15" applyNumberFormat="1" applyFont="1" applyFill="1" applyBorder="1" applyAlignment="1">
      <alignment horizontal="center" vertical="center"/>
    </xf>
    <xf numFmtId="176" fontId="1" fillId="5" borderId="81" xfId="15" applyNumberFormat="1" applyFont="1" applyFill="1" applyBorder="1" applyAlignment="1">
      <alignment horizontal="center" vertical="center"/>
    </xf>
    <xf numFmtId="191" fontId="3" fillId="4" borderId="99" xfId="17" applyNumberFormat="1" applyFont="1" applyFill="1" applyBorder="1" applyAlignment="1">
      <alignment horizontal="right" vertical="center"/>
    </xf>
    <xf numFmtId="191" fontId="3" fillId="4" borderId="39" xfId="17" applyNumberFormat="1" applyFont="1" applyFill="1" applyBorder="1" applyAlignment="1">
      <alignment horizontal="right" vertical="center"/>
    </xf>
    <xf numFmtId="191" fontId="3" fillId="4" borderId="108" xfId="17" applyNumberFormat="1" applyFont="1" applyFill="1" applyBorder="1" applyAlignment="1">
      <alignment horizontal="right" vertical="center"/>
    </xf>
    <xf numFmtId="191" fontId="3" fillId="4" borderId="114" xfId="17" applyNumberFormat="1" applyFont="1" applyFill="1" applyBorder="1" applyAlignment="1">
      <alignment horizontal="right" vertical="center"/>
    </xf>
    <xf numFmtId="191" fontId="3" fillId="4" borderId="120" xfId="17" applyNumberFormat="1" applyFont="1" applyFill="1" applyBorder="1" applyAlignment="1">
      <alignment horizontal="right" vertical="center"/>
    </xf>
    <xf numFmtId="191" fontId="3" fillId="4" borderId="125" xfId="17" applyNumberFormat="1" applyFont="1" applyFill="1" applyBorder="1" applyAlignment="1">
      <alignment horizontal="right" vertical="center"/>
    </xf>
    <xf numFmtId="191" fontId="3" fillId="4" borderId="66" xfId="17" applyNumberFormat="1" applyFont="1" applyFill="1" applyBorder="1" applyAlignment="1">
      <alignment horizontal="right" vertical="center"/>
    </xf>
    <xf numFmtId="176" fontId="1" fillId="5" borderId="125" xfId="15" applyNumberFormat="1" applyFont="1" applyFill="1" applyBorder="1" applyAlignment="1">
      <alignment horizontal="center" vertical="center"/>
    </xf>
    <xf numFmtId="176" fontId="1" fillId="6" borderId="103" xfId="15" applyNumberFormat="1" applyFont="1" applyFill="1" applyBorder="1" applyAlignment="1">
      <alignment horizontal="right" vertical="center"/>
    </xf>
    <xf numFmtId="176" fontId="1" fillId="6" borderId="108" xfId="15" applyNumberFormat="1" applyFont="1" applyFill="1" applyBorder="1" applyAlignment="1">
      <alignment horizontal="right" vertical="center"/>
    </xf>
    <xf numFmtId="176" fontId="1" fillId="6" borderId="109" xfId="15" applyNumberFormat="1" applyFont="1" applyFill="1" applyBorder="1" applyAlignment="1">
      <alignment horizontal="right" vertical="center"/>
    </xf>
    <xf numFmtId="176" fontId="1" fillId="6" borderId="204" xfId="15" applyNumberFormat="1" applyFont="1" applyFill="1" applyBorder="1" applyAlignment="1">
      <alignment horizontal="right" vertical="center"/>
    </xf>
    <xf numFmtId="176" fontId="1" fillId="6" borderId="107" xfId="15" applyNumberFormat="1" applyFont="1" applyFill="1" applyBorder="1" applyAlignment="1">
      <alignment horizontal="right" vertical="center"/>
    </xf>
    <xf numFmtId="176" fontId="1" fillId="5" borderId="108" xfId="15" applyNumberFormat="1" applyFont="1" applyFill="1" applyBorder="1" applyAlignment="1">
      <alignment horizontal="right" vertical="center"/>
    </xf>
    <xf numFmtId="176" fontId="1" fillId="5" borderId="109" xfId="15" applyNumberFormat="1" applyFont="1" applyFill="1" applyBorder="1" applyAlignment="1">
      <alignment horizontal="right" vertical="center"/>
    </xf>
    <xf numFmtId="176" fontId="1" fillId="5" borderId="204" xfId="15" applyNumberFormat="1" applyFont="1" applyFill="1" applyBorder="1" applyAlignment="1">
      <alignment horizontal="right" vertical="center"/>
    </xf>
    <xf numFmtId="176" fontId="1" fillId="5" borderId="107" xfId="15" applyNumberFormat="1" applyFont="1" applyFill="1" applyBorder="1" applyAlignment="1">
      <alignment horizontal="right" vertical="center"/>
    </xf>
    <xf numFmtId="176" fontId="1" fillId="6" borderId="125" xfId="15" applyNumberFormat="1" applyFont="1" applyFill="1" applyBorder="1" applyAlignment="1">
      <alignment horizontal="right" vertical="center"/>
    </xf>
    <xf numFmtId="176" fontId="1" fillId="6" borderId="126" xfId="15" applyNumberFormat="1" applyFont="1" applyFill="1" applyBorder="1" applyAlignment="1">
      <alignment horizontal="right" vertical="center"/>
    </xf>
    <xf numFmtId="176" fontId="1" fillId="6" borderId="205" xfId="15" applyNumberFormat="1" applyFont="1" applyFill="1" applyBorder="1" applyAlignment="1">
      <alignment horizontal="right" vertical="center"/>
    </xf>
    <xf numFmtId="176" fontId="1" fillId="6" borderId="124" xfId="15" applyNumberFormat="1" applyFont="1" applyFill="1" applyBorder="1" applyAlignment="1">
      <alignment horizontal="right" vertical="center"/>
    </xf>
    <xf numFmtId="176" fontId="1" fillId="5" borderId="125" xfId="15" applyNumberFormat="1" applyFont="1" applyFill="1" applyBorder="1" applyAlignment="1">
      <alignment horizontal="right" vertical="center"/>
    </xf>
    <xf numFmtId="176" fontId="1" fillId="5" borderId="126" xfId="15" applyNumberFormat="1" applyFont="1" applyFill="1" applyBorder="1" applyAlignment="1">
      <alignment horizontal="right" vertical="center"/>
    </xf>
    <xf numFmtId="176" fontId="1" fillId="5" borderId="205" xfId="15" applyNumberFormat="1" applyFont="1" applyFill="1" applyBorder="1" applyAlignment="1">
      <alignment horizontal="right" vertical="center"/>
    </xf>
    <xf numFmtId="176" fontId="1" fillId="5" borderId="124" xfId="15" applyNumberFormat="1" applyFont="1" applyFill="1" applyBorder="1" applyAlignment="1">
      <alignment horizontal="right" vertical="center"/>
    </xf>
    <xf numFmtId="176" fontId="3" fillId="4" borderId="6" xfId="15" applyNumberFormat="1" applyFont="1" applyFill="1" applyBorder="1" applyAlignment="1">
      <alignment horizontal="right" vertical="center"/>
    </xf>
    <xf numFmtId="176" fontId="3" fillId="4" borderId="54" xfId="15" applyNumberFormat="1" applyFont="1" applyFill="1" applyBorder="1" applyAlignment="1">
      <alignment horizontal="right" vertical="center"/>
    </xf>
    <xf numFmtId="176" fontId="3" fillId="4" borderId="3" xfId="15" applyNumberFormat="1" applyFont="1" applyFill="1" applyBorder="1" applyAlignment="1">
      <alignment horizontal="right" vertical="center"/>
    </xf>
    <xf numFmtId="176" fontId="3" fillId="4" borderId="58" xfId="15" applyNumberFormat="1" applyFont="1" applyFill="1" applyBorder="1" applyAlignment="1">
      <alignment horizontal="right" vertical="center"/>
    </xf>
    <xf numFmtId="176" fontId="3" fillId="4" borderId="4" xfId="15" applyNumberFormat="1" applyFont="1" applyFill="1" applyBorder="1" applyAlignment="1">
      <alignment horizontal="right" vertical="center"/>
    </xf>
    <xf numFmtId="176" fontId="3" fillId="4" borderId="81" xfId="15" applyNumberFormat="1" applyFont="1" applyFill="1" applyBorder="1" applyAlignment="1">
      <alignment horizontal="right" vertical="center"/>
    </xf>
    <xf numFmtId="176" fontId="3" fillId="4" borderId="5" xfId="15" applyNumberFormat="1" applyFont="1" applyFill="1" applyBorder="1" applyAlignment="1">
      <alignment horizontal="right" vertical="center"/>
    </xf>
    <xf numFmtId="176" fontId="1" fillId="6" borderId="47" xfId="15" applyNumberFormat="1" applyFont="1" applyFill="1" applyBorder="1" applyAlignment="1">
      <alignment horizontal="center" vertical="center"/>
    </xf>
    <xf numFmtId="176" fontId="1" fillId="5" borderId="50" xfId="15" applyNumberFormat="1" applyFont="1" applyFill="1" applyBorder="1" applyAlignment="1">
      <alignment horizontal="center" vertical="center"/>
    </xf>
    <xf numFmtId="191" fontId="3" fillId="6" borderId="103" xfId="17" applyNumberFormat="1" applyFont="1" applyFill="1" applyBorder="1" applyAlignment="1">
      <alignment horizontal="right" vertical="center"/>
    </xf>
    <xf numFmtId="191" fontId="3" fillId="6" borderId="77" xfId="17" applyNumberFormat="1" applyFont="1" applyFill="1" applyBorder="1" applyAlignment="1">
      <alignment horizontal="right" vertical="center"/>
    </xf>
    <xf numFmtId="191" fontId="3" fillId="6" borderId="108" xfId="17" applyNumberFormat="1" applyFont="1" applyFill="1" applyBorder="1" applyAlignment="1">
      <alignment horizontal="right" vertical="center"/>
    </xf>
    <xf numFmtId="191" fontId="3" fillId="6" borderId="114" xfId="17" applyNumberFormat="1" applyFont="1" applyFill="1" applyBorder="1" applyAlignment="1">
      <alignment horizontal="right" vertical="center"/>
    </xf>
    <xf numFmtId="191" fontId="3" fillId="6" borderId="120" xfId="17" applyNumberFormat="1" applyFont="1" applyFill="1" applyBorder="1" applyAlignment="1">
      <alignment horizontal="right" vertical="center"/>
    </xf>
    <xf numFmtId="191" fontId="3" fillId="6" borderId="125" xfId="17" applyNumberFormat="1" applyFont="1" applyFill="1" applyBorder="1" applyAlignment="1">
      <alignment horizontal="right" vertical="center"/>
    </xf>
    <xf numFmtId="191" fontId="3" fillId="6" borderId="66" xfId="17" applyNumberFormat="1" applyFont="1" applyFill="1" applyBorder="1" applyAlignment="1">
      <alignment horizontal="right" vertical="center"/>
    </xf>
    <xf numFmtId="191" fontId="3" fillId="6" borderId="85" xfId="17" applyNumberFormat="1" applyFont="1" applyFill="1" applyBorder="1" applyAlignment="1">
      <alignment horizontal="right" vertical="center"/>
    </xf>
    <xf numFmtId="0" fontId="18" fillId="0" borderId="0" xfId="0" applyFont="1" applyAlignment="1">
      <alignment horizontal="center"/>
    </xf>
    <xf numFmtId="0" fontId="14" fillId="0" borderId="0" xfId="0" applyFont="1" applyAlignment="1">
      <alignment/>
    </xf>
    <xf numFmtId="0" fontId="22" fillId="0" borderId="0" xfId="0" applyFont="1" applyAlignment="1">
      <alignment horizontal="center"/>
    </xf>
    <xf numFmtId="176" fontId="1" fillId="5" borderId="64" xfId="15" applyNumberFormat="1" applyFont="1" applyFill="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1" fillId="0" borderId="0" xfId="0" applyFont="1" applyAlignment="1">
      <alignment horizontal="left" vertical="center" wrapText="1"/>
    </xf>
    <xf numFmtId="0" fontId="0" fillId="0" borderId="0" xfId="0" applyAlignment="1">
      <alignment vertical="center"/>
    </xf>
    <xf numFmtId="0" fontId="1" fillId="5" borderId="36" xfId="0" applyFont="1" applyFill="1" applyBorder="1" applyAlignment="1">
      <alignment horizontal="center" vertical="center"/>
    </xf>
    <xf numFmtId="0" fontId="1" fillId="5" borderId="79"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7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3"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7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 xfId="0" applyFont="1" applyFill="1" applyBorder="1" applyAlignment="1">
      <alignment horizontal="center" vertical="center"/>
    </xf>
    <xf numFmtId="55" fontId="3" fillId="3" borderId="19" xfId="0" applyNumberFormat="1" applyFont="1" applyFill="1" applyBorder="1" applyAlignment="1">
      <alignment horizontal="center" vertical="center"/>
    </xf>
    <xf numFmtId="55" fontId="3" fillId="3" borderId="13" xfId="0" applyNumberFormat="1" applyFont="1" applyFill="1" applyBorder="1" applyAlignment="1">
      <alignment horizontal="center" vertical="center"/>
    </xf>
    <xf numFmtId="0" fontId="3" fillId="3" borderId="16" xfId="0" applyFont="1" applyFill="1" applyBorder="1" applyAlignment="1">
      <alignment horizontal="center" vertical="center"/>
    </xf>
    <xf numFmtId="0" fontId="0" fillId="0" borderId="36" xfId="0" applyBorder="1" applyAlignment="1">
      <alignment horizontal="center" vertical="center"/>
    </xf>
    <xf numFmtId="0" fontId="0" fillId="0" borderId="79" xfId="0" applyBorder="1" applyAlignment="1">
      <alignment horizontal="center" vertical="center"/>
    </xf>
    <xf numFmtId="55" fontId="1" fillId="5" borderId="19" xfId="0" applyNumberFormat="1" applyFont="1" applyFill="1" applyBorder="1" applyAlignment="1">
      <alignment horizontal="center" vertical="center"/>
    </xf>
    <xf numFmtId="55" fontId="1" fillId="5" borderId="13" xfId="0" applyNumberFormat="1" applyFont="1" applyFill="1" applyBorder="1" applyAlignment="1">
      <alignment horizontal="center" vertical="center"/>
    </xf>
    <xf numFmtId="0" fontId="1" fillId="5" borderId="16" xfId="0" applyFont="1" applyFill="1" applyBorder="1" applyAlignment="1">
      <alignment horizontal="center" vertical="center"/>
    </xf>
    <xf numFmtId="0" fontId="11" fillId="2" borderId="0" xfId="0" applyFont="1" applyFill="1" applyBorder="1" applyAlignment="1">
      <alignment horizontal="center" vertical="center"/>
    </xf>
    <xf numFmtId="0" fontId="1" fillId="5" borderId="1" xfId="0" applyFont="1" applyFill="1" applyBorder="1" applyAlignment="1">
      <alignment horizontal="center" vertical="center"/>
    </xf>
    <xf numFmtId="0" fontId="3" fillId="3" borderId="1" xfId="0" applyFont="1" applyFill="1" applyBorder="1" applyAlignment="1">
      <alignment horizontal="center" vertical="center"/>
    </xf>
    <xf numFmtId="55" fontId="3" fillId="4" borderId="19" xfId="0" applyNumberFormat="1" applyFont="1" applyFill="1" applyBorder="1" applyAlignment="1">
      <alignment horizontal="center" vertical="center"/>
    </xf>
    <xf numFmtId="55" fontId="3" fillId="4" borderId="13" xfId="0" applyNumberFormat="1" applyFont="1" applyFill="1" applyBorder="1" applyAlignment="1">
      <alignment horizontal="center" vertical="center"/>
    </xf>
    <xf numFmtId="0" fontId="3" fillId="4" borderId="16"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1" fillId="0" borderId="0"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37" xfId="0" applyFont="1" applyFill="1" applyBorder="1" applyAlignment="1">
      <alignment horizontal="center" vertical="center"/>
    </xf>
    <xf numFmtId="0" fontId="1" fillId="2" borderId="2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55" fontId="1" fillId="5" borderId="1" xfId="0" applyNumberFormat="1" applyFont="1" applyFill="1" applyBorder="1" applyAlignment="1">
      <alignment horizontal="center" vertical="center"/>
    </xf>
    <xf numFmtId="55" fontId="3" fillId="4" borderId="1" xfId="0" applyNumberFormat="1" applyFont="1" applyFill="1" applyBorder="1" applyAlignment="1">
      <alignment horizontal="center" vertical="center"/>
    </xf>
    <xf numFmtId="0" fontId="1" fillId="2" borderId="176"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7" xfId="0" applyFont="1" applyFill="1" applyBorder="1" applyAlignment="1">
      <alignment horizontal="center" vertical="center"/>
    </xf>
    <xf numFmtId="55" fontId="3" fillId="3" borderId="1" xfId="0" applyNumberFormat="1" applyFont="1" applyFill="1" applyBorder="1" applyAlignment="1">
      <alignment horizontal="center" vertical="center"/>
    </xf>
    <xf numFmtId="55" fontId="3" fillId="4" borderId="36" xfId="0" applyNumberFormat="1" applyFont="1" applyFill="1" applyBorder="1" applyAlignment="1">
      <alignment horizontal="center" vertical="center"/>
    </xf>
    <xf numFmtId="55" fontId="3" fillId="3" borderId="36" xfId="0" applyNumberFormat="1" applyFont="1" applyFill="1" applyBorder="1" applyAlignment="1">
      <alignment horizontal="center" vertical="center"/>
    </xf>
    <xf numFmtId="55" fontId="1" fillId="5" borderId="16" xfId="0" applyNumberFormat="1" applyFont="1" applyFill="1" applyBorder="1" applyAlignment="1">
      <alignment horizontal="center" vertical="center"/>
    </xf>
    <xf numFmtId="0" fontId="1" fillId="2" borderId="25" xfId="0" applyFont="1" applyFill="1" applyBorder="1" applyAlignment="1">
      <alignment horizontal="center" vertical="center"/>
    </xf>
    <xf numFmtId="0" fontId="13" fillId="2" borderId="0" xfId="0" applyFont="1" applyFill="1" applyBorder="1" applyAlignment="1">
      <alignment horizontal="center" vertical="center"/>
    </xf>
    <xf numFmtId="55" fontId="3" fillId="3" borderId="16" xfId="0" applyNumberFormat="1" applyFont="1" applyFill="1" applyBorder="1" applyAlignment="1">
      <alignment horizontal="center" vertical="center"/>
    </xf>
    <xf numFmtId="0" fontId="3" fillId="2" borderId="1" xfId="21" applyFont="1" applyFill="1" applyBorder="1" applyAlignment="1">
      <alignment horizontal="center" vertical="center" wrapText="1"/>
    </xf>
    <xf numFmtId="0" fontId="3" fillId="2" borderId="2" xfId="21" applyFont="1" applyFill="1" applyBorder="1" applyAlignment="1">
      <alignment horizontal="center" vertical="center" wrapText="1"/>
    </xf>
    <xf numFmtId="0" fontId="1" fillId="2" borderId="43" xfId="21" applyFont="1" applyFill="1" applyBorder="1" applyAlignment="1">
      <alignment horizontal="center" vertical="center"/>
    </xf>
    <xf numFmtId="0" fontId="1" fillId="2" borderId="7" xfId="21" applyFont="1" applyFill="1" applyBorder="1" applyAlignment="1">
      <alignment horizontal="center" vertical="center"/>
    </xf>
    <xf numFmtId="0" fontId="3" fillId="2" borderId="2" xfId="21" applyFont="1" applyFill="1" applyBorder="1" applyAlignment="1">
      <alignment horizontal="center" vertical="center"/>
    </xf>
    <xf numFmtId="0" fontId="1" fillId="2" borderId="137" xfId="21" applyFont="1" applyFill="1" applyBorder="1" applyAlignment="1">
      <alignment horizontal="center" vertical="center"/>
    </xf>
    <xf numFmtId="0" fontId="1" fillId="2" borderId="176" xfId="21" applyFont="1" applyFill="1" applyBorder="1" applyAlignment="1">
      <alignment horizontal="center" vertical="center"/>
    </xf>
    <xf numFmtId="55" fontId="3" fillId="3" borderId="19" xfId="21" applyNumberFormat="1" applyFont="1" applyFill="1" applyBorder="1" applyAlignment="1">
      <alignment horizontal="center" vertical="center"/>
    </xf>
    <xf numFmtId="55" fontId="3" fillId="3" borderId="13" xfId="21" applyNumberFormat="1" applyFont="1" applyFill="1" applyBorder="1" applyAlignment="1">
      <alignment horizontal="center" vertical="center"/>
    </xf>
    <xf numFmtId="0" fontId="3" fillId="3" borderId="16" xfId="21"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55" fontId="1" fillId="5" borderId="19" xfId="21" applyNumberFormat="1" applyFont="1" applyFill="1" applyBorder="1" applyAlignment="1">
      <alignment horizontal="center" vertical="center"/>
    </xf>
    <xf numFmtId="55" fontId="1" fillId="5" borderId="13" xfId="21" applyNumberFormat="1" applyFont="1" applyFill="1" applyBorder="1" applyAlignment="1">
      <alignment horizontal="center" vertical="center"/>
    </xf>
    <xf numFmtId="0" fontId="1" fillId="5" borderId="16" xfId="21" applyFont="1" applyFill="1" applyBorder="1" applyAlignment="1">
      <alignment horizontal="center" vertical="center"/>
    </xf>
    <xf numFmtId="0" fontId="1" fillId="2" borderId="25" xfId="2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19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06"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29" xfId="0" applyFont="1" applyFill="1" applyBorder="1" applyAlignment="1">
      <alignment horizontal="center" vertical="center"/>
    </xf>
    <xf numFmtId="0" fontId="3" fillId="2" borderId="19"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1" fillId="2" borderId="2" xfId="0" applyFont="1" applyFill="1" applyBorder="1" applyAlignment="1">
      <alignment horizontal="center" vertical="center" wrapText="1"/>
    </xf>
    <xf numFmtId="0" fontId="5" fillId="2" borderId="42" xfId="0" applyFont="1" applyFill="1" applyBorder="1" applyAlignment="1">
      <alignment horizontal="center" vertical="center"/>
    </xf>
    <xf numFmtId="0" fontId="11" fillId="2" borderId="19" xfId="0" applyFont="1" applyFill="1" applyBorder="1" applyAlignment="1">
      <alignment horizontal="center" vertical="center" wrapText="1"/>
    </xf>
    <xf numFmtId="0" fontId="17" fillId="0" borderId="1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 fillId="3" borderId="13"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0" xfId="0" applyFont="1" applyFill="1" applyAlignment="1">
      <alignment horizontal="center" vertical="center"/>
    </xf>
    <xf numFmtId="0" fontId="1" fillId="3" borderId="2" xfId="0" applyFont="1" applyFill="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0" fillId="3" borderId="0" xfId="0" applyFill="1" applyAlignment="1">
      <alignment horizontal="center" vertical="center"/>
    </xf>
    <xf numFmtId="0" fontId="0" fillId="3" borderId="2" xfId="0" applyFill="1" applyBorder="1" applyAlignment="1">
      <alignment horizontal="center" vertical="center"/>
    </xf>
    <xf numFmtId="0" fontId="1" fillId="2" borderId="16" xfId="0" applyFont="1" applyFill="1" applyBorder="1" applyAlignment="1">
      <alignment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0" borderId="16"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137" xfId="0" applyFont="1" applyBorder="1" applyAlignment="1">
      <alignment vertical="center"/>
    </xf>
    <xf numFmtId="0" fontId="1" fillId="0" borderId="176" xfId="0" applyFont="1" applyBorder="1" applyAlignment="1">
      <alignment vertical="center"/>
    </xf>
    <xf numFmtId="0" fontId="5" fillId="2" borderId="207" xfId="0" applyFont="1" applyFill="1" applyBorder="1" applyAlignment="1">
      <alignment horizontal="center" vertical="center" wrapText="1"/>
    </xf>
    <xf numFmtId="0" fontId="5" fillId="2" borderId="208" xfId="0" applyFont="1" applyFill="1" applyBorder="1" applyAlignment="1">
      <alignment horizontal="center" vertical="center"/>
    </xf>
    <xf numFmtId="0" fontId="1" fillId="2" borderId="137" xfId="0" applyFont="1" applyFill="1" applyBorder="1" applyAlignment="1">
      <alignment horizontal="center" vertical="center" wrapText="1"/>
    </xf>
    <xf numFmtId="0" fontId="1" fillId="2" borderId="176"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Reference Data as of Jan 201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1171575</xdr:colOff>
      <xdr:row>29</xdr:row>
      <xdr:rowOff>152400</xdr:rowOff>
    </xdr:from>
    <xdr:to>
      <xdr:col>13</xdr:col>
      <xdr:colOff>447675</xdr:colOff>
      <xdr:row>36</xdr:row>
      <xdr:rowOff>133350</xdr:rowOff>
    </xdr:to>
    <xdr:sp>
      <xdr:nvSpPr>
        <xdr:cNvPr id="1" name="Rectangle 1"/>
        <xdr:cNvSpPr>
          <a:spLocks/>
        </xdr:cNvSpPr>
      </xdr:nvSpPr>
      <xdr:spPr>
        <a:xfrm>
          <a:off x="2019300" y="7724775"/>
          <a:ext cx="12277725" cy="2476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877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9156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8492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88707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9156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8873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877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9156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8873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9156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8873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88707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744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7823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7158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7537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7823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539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744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7823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539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7823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539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753725" y="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1191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12299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31730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1201400" y="0"/>
          <a:ext cx="397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12299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32111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1191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12299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32111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12299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32111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1201400" y="0"/>
          <a:ext cx="401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1106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1144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3077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1115675" y="0"/>
          <a:ext cx="397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1144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3115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1106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1144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3115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1144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3115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1115675" y="0"/>
          <a:ext cx="402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1172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1210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314450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1182350" y="0"/>
          <a:ext cx="397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1210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31826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1172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1210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31826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1210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31826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1182350" y="0"/>
          <a:ext cx="402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16</xdr:row>
      <xdr:rowOff>9525</xdr:rowOff>
    </xdr:from>
    <xdr:to>
      <xdr:col>16</xdr:col>
      <xdr:colOff>0</xdr:colOff>
      <xdr:row>16</xdr:row>
      <xdr:rowOff>257175</xdr:rowOff>
    </xdr:to>
    <xdr:sp>
      <xdr:nvSpPr>
        <xdr:cNvPr id="1" name="Line 1"/>
        <xdr:cNvSpPr>
          <a:spLocks/>
        </xdr:cNvSpPr>
      </xdr:nvSpPr>
      <xdr:spPr>
        <a:xfrm flipV="1">
          <a:off x="12325350" y="39433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2" name="Line 2"/>
        <xdr:cNvSpPr>
          <a:spLocks/>
        </xdr:cNvSpPr>
      </xdr:nvSpPr>
      <xdr:spPr>
        <a:xfrm flipV="1">
          <a:off x="12325350" y="39338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3" name="Line 3"/>
        <xdr:cNvSpPr>
          <a:spLocks/>
        </xdr:cNvSpPr>
      </xdr:nvSpPr>
      <xdr:spPr>
        <a:xfrm flipV="1">
          <a:off x="12325350" y="114014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0</xdr:rowOff>
    </xdr:from>
    <xdr:to>
      <xdr:col>16</xdr:col>
      <xdr:colOff>0</xdr:colOff>
      <xdr:row>45</xdr:row>
      <xdr:rowOff>257175</xdr:rowOff>
    </xdr:to>
    <xdr:sp>
      <xdr:nvSpPr>
        <xdr:cNvPr id="4" name="Line 4"/>
        <xdr:cNvSpPr>
          <a:spLocks/>
        </xdr:cNvSpPr>
      </xdr:nvSpPr>
      <xdr:spPr>
        <a:xfrm flipV="1">
          <a:off x="12325350" y="113919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47</xdr:row>
      <xdr:rowOff>28575</xdr:rowOff>
    </xdr:from>
    <xdr:to>
      <xdr:col>16</xdr:col>
      <xdr:colOff>0</xdr:colOff>
      <xdr:row>47</xdr:row>
      <xdr:rowOff>257175</xdr:rowOff>
    </xdr:to>
    <xdr:sp>
      <xdr:nvSpPr>
        <xdr:cNvPr id="5" name="Line 5"/>
        <xdr:cNvSpPr>
          <a:spLocks/>
        </xdr:cNvSpPr>
      </xdr:nvSpPr>
      <xdr:spPr>
        <a:xfrm flipV="1">
          <a:off x="12325350" y="117538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9525</xdr:rowOff>
    </xdr:from>
    <xdr:to>
      <xdr:col>16</xdr:col>
      <xdr:colOff>0</xdr:colOff>
      <xdr:row>16</xdr:row>
      <xdr:rowOff>257175</xdr:rowOff>
    </xdr:to>
    <xdr:sp>
      <xdr:nvSpPr>
        <xdr:cNvPr id="6" name="Line 6"/>
        <xdr:cNvSpPr>
          <a:spLocks/>
        </xdr:cNvSpPr>
      </xdr:nvSpPr>
      <xdr:spPr>
        <a:xfrm flipV="1">
          <a:off x="12325350" y="39433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7" name="Line 7"/>
        <xdr:cNvSpPr>
          <a:spLocks/>
        </xdr:cNvSpPr>
      </xdr:nvSpPr>
      <xdr:spPr>
        <a:xfrm flipV="1">
          <a:off x="12325350" y="39338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8" name="Line 8"/>
        <xdr:cNvSpPr>
          <a:spLocks/>
        </xdr:cNvSpPr>
      </xdr:nvSpPr>
      <xdr:spPr>
        <a:xfrm flipV="1">
          <a:off x="12325350" y="114014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0</xdr:rowOff>
    </xdr:from>
    <xdr:to>
      <xdr:col>16</xdr:col>
      <xdr:colOff>0</xdr:colOff>
      <xdr:row>45</xdr:row>
      <xdr:rowOff>257175</xdr:rowOff>
    </xdr:to>
    <xdr:sp>
      <xdr:nvSpPr>
        <xdr:cNvPr id="9" name="Line 9"/>
        <xdr:cNvSpPr>
          <a:spLocks/>
        </xdr:cNvSpPr>
      </xdr:nvSpPr>
      <xdr:spPr>
        <a:xfrm flipV="1">
          <a:off x="12325350" y="113919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47</xdr:row>
      <xdr:rowOff>28575</xdr:rowOff>
    </xdr:from>
    <xdr:to>
      <xdr:col>16</xdr:col>
      <xdr:colOff>0</xdr:colOff>
      <xdr:row>47</xdr:row>
      <xdr:rowOff>257175</xdr:rowOff>
    </xdr:to>
    <xdr:sp>
      <xdr:nvSpPr>
        <xdr:cNvPr id="10" name="Line 10"/>
        <xdr:cNvSpPr>
          <a:spLocks/>
        </xdr:cNvSpPr>
      </xdr:nvSpPr>
      <xdr:spPr>
        <a:xfrm flipV="1">
          <a:off x="12325350" y="117538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11" name="Line 12"/>
        <xdr:cNvSpPr>
          <a:spLocks/>
        </xdr:cNvSpPr>
      </xdr:nvSpPr>
      <xdr:spPr>
        <a:xfrm flipV="1">
          <a:off x="12325350" y="114014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12" name="Line 13"/>
        <xdr:cNvSpPr>
          <a:spLocks/>
        </xdr:cNvSpPr>
      </xdr:nvSpPr>
      <xdr:spPr>
        <a:xfrm flipV="1">
          <a:off x="12325350" y="114014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13" name="Line 14"/>
        <xdr:cNvSpPr>
          <a:spLocks/>
        </xdr:cNvSpPr>
      </xdr:nvSpPr>
      <xdr:spPr>
        <a:xfrm flipV="1">
          <a:off x="1232535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14" name="Line 15"/>
        <xdr:cNvSpPr>
          <a:spLocks/>
        </xdr:cNvSpPr>
      </xdr:nvSpPr>
      <xdr:spPr>
        <a:xfrm flipV="1">
          <a:off x="1232535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15" name="Line 16"/>
        <xdr:cNvSpPr>
          <a:spLocks/>
        </xdr:cNvSpPr>
      </xdr:nvSpPr>
      <xdr:spPr>
        <a:xfrm flipV="1">
          <a:off x="1232535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16" name="Line 17"/>
        <xdr:cNvSpPr>
          <a:spLocks/>
        </xdr:cNvSpPr>
      </xdr:nvSpPr>
      <xdr:spPr>
        <a:xfrm flipV="1">
          <a:off x="1232535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9525</xdr:rowOff>
    </xdr:from>
    <xdr:to>
      <xdr:col>16</xdr:col>
      <xdr:colOff>0</xdr:colOff>
      <xdr:row>14</xdr:row>
      <xdr:rowOff>257175</xdr:rowOff>
    </xdr:to>
    <xdr:sp>
      <xdr:nvSpPr>
        <xdr:cNvPr id="17" name="Line 19"/>
        <xdr:cNvSpPr>
          <a:spLocks/>
        </xdr:cNvSpPr>
      </xdr:nvSpPr>
      <xdr:spPr>
        <a:xfrm flipV="1">
          <a:off x="12325350" y="34099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16</xdr:col>
      <xdr:colOff>0</xdr:colOff>
      <xdr:row>14</xdr:row>
      <xdr:rowOff>257175</xdr:rowOff>
    </xdr:to>
    <xdr:sp>
      <xdr:nvSpPr>
        <xdr:cNvPr id="18" name="Line 20"/>
        <xdr:cNvSpPr>
          <a:spLocks/>
        </xdr:cNvSpPr>
      </xdr:nvSpPr>
      <xdr:spPr>
        <a:xfrm flipV="1">
          <a:off x="12325350" y="34004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9525</xdr:rowOff>
    </xdr:from>
    <xdr:to>
      <xdr:col>16</xdr:col>
      <xdr:colOff>0</xdr:colOff>
      <xdr:row>14</xdr:row>
      <xdr:rowOff>257175</xdr:rowOff>
    </xdr:to>
    <xdr:sp>
      <xdr:nvSpPr>
        <xdr:cNvPr id="19" name="Line 21"/>
        <xdr:cNvSpPr>
          <a:spLocks/>
        </xdr:cNvSpPr>
      </xdr:nvSpPr>
      <xdr:spPr>
        <a:xfrm flipV="1">
          <a:off x="12325350" y="34099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16</xdr:col>
      <xdr:colOff>0</xdr:colOff>
      <xdr:row>14</xdr:row>
      <xdr:rowOff>257175</xdr:rowOff>
    </xdr:to>
    <xdr:sp>
      <xdr:nvSpPr>
        <xdr:cNvPr id="20" name="Line 22"/>
        <xdr:cNvSpPr>
          <a:spLocks/>
        </xdr:cNvSpPr>
      </xdr:nvSpPr>
      <xdr:spPr>
        <a:xfrm flipV="1">
          <a:off x="12325350" y="34004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1" name="Line 24"/>
        <xdr:cNvSpPr>
          <a:spLocks/>
        </xdr:cNvSpPr>
      </xdr:nvSpPr>
      <xdr:spPr>
        <a:xfrm flipV="1">
          <a:off x="12325350" y="11049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22" name="Line 25"/>
        <xdr:cNvSpPr>
          <a:spLocks/>
        </xdr:cNvSpPr>
      </xdr:nvSpPr>
      <xdr:spPr>
        <a:xfrm flipV="1">
          <a:off x="12325350" y="110394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3" name="Line 26"/>
        <xdr:cNvSpPr>
          <a:spLocks/>
        </xdr:cNvSpPr>
      </xdr:nvSpPr>
      <xdr:spPr>
        <a:xfrm flipV="1">
          <a:off x="12325350" y="11049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24" name="Line 27"/>
        <xdr:cNvSpPr>
          <a:spLocks/>
        </xdr:cNvSpPr>
      </xdr:nvSpPr>
      <xdr:spPr>
        <a:xfrm flipV="1">
          <a:off x="12325350" y="110394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5" name="Line 28"/>
        <xdr:cNvSpPr>
          <a:spLocks/>
        </xdr:cNvSpPr>
      </xdr:nvSpPr>
      <xdr:spPr>
        <a:xfrm flipV="1">
          <a:off x="12325350" y="11049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6" name="Line 29"/>
        <xdr:cNvSpPr>
          <a:spLocks/>
        </xdr:cNvSpPr>
      </xdr:nvSpPr>
      <xdr:spPr>
        <a:xfrm flipV="1">
          <a:off x="12325350" y="11049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27" name="Line 30"/>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43</xdr:row>
      <xdr:rowOff>257175</xdr:rowOff>
    </xdr:to>
    <xdr:sp>
      <xdr:nvSpPr>
        <xdr:cNvPr id="28" name="Line 31"/>
        <xdr:cNvSpPr>
          <a:spLocks/>
        </xdr:cNvSpPr>
      </xdr:nvSpPr>
      <xdr:spPr>
        <a:xfrm flipV="1">
          <a:off x="12325350" y="10715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29" name="Line 32"/>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43</xdr:row>
      <xdr:rowOff>257175</xdr:rowOff>
    </xdr:to>
    <xdr:sp>
      <xdr:nvSpPr>
        <xdr:cNvPr id="30" name="Line 33"/>
        <xdr:cNvSpPr>
          <a:spLocks/>
        </xdr:cNvSpPr>
      </xdr:nvSpPr>
      <xdr:spPr>
        <a:xfrm flipV="1">
          <a:off x="12325350" y="10715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31" name="Line 34"/>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32" name="Line 35"/>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9525</xdr:rowOff>
    </xdr:from>
    <xdr:to>
      <xdr:col>16</xdr:col>
      <xdr:colOff>0</xdr:colOff>
      <xdr:row>16</xdr:row>
      <xdr:rowOff>257175</xdr:rowOff>
    </xdr:to>
    <xdr:sp>
      <xdr:nvSpPr>
        <xdr:cNvPr id="33" name="Line 51"/>
        <xdr:cNvSpPr>
          <a:spLocks/>
        </xdr:cNvSpPr>
      </xdr:nvSpPr>
      <xdr:spPr>
        <a:xfrm flipV="1">
          <a:off x="12325350" y="39433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34" name="Line 52"/>
        <xdr:cNvSpPr>
          <a:spLocks/>
        </xdr:cNvSpPr>
      </xdr:nvSpPr>
      <xdr:spPr>
        <a:xfrm flipV="1">
          <a:off x="12325350" y="39338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9525</xdr:rowOff>
    </xdr:from>
    <xdr:to>
      <xdr:col>16</xdr:col>
      <xdr:colOff>0</xdr:colOff>
      <xdr:row>16</xdr:row>
      <xdr:rowOff>257175</xdr:rowOff>
    </xdr:to>
    <xdr:sp>
      <xdr:nvSpPr>
        <xdr:cNvPr id="35" name="Line 53"/>
        <xdr:cNvSpPr>
          <a:spLocks/>
        </xdr:cNvSpPr>
      </xdr:nvSpPr>
      <xdr:spPr>
        <a:xfrm flipV="1">
          <a:off x="12325350" y="39433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36" name="Line 54"/>
        <xdr:cNvSpPr>
          <a:spLocks/>
        </xdr:cNvSpPr>
      </xdr:nvSpPr>
      <xdr:spPr>
        <a:xfrm flipV="1">
          <a:off x="12325350" y="39338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37" name="Line 55"/>
        <xdr:cNvSpPr>
          <a:spLocks/>
        </xdr:cNvSpPr>
      </xdr:nvSpPr>
      <xdr:spPr>
        <a:xfrm flipV="1">
          <a:off x="1232535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38" name="Line 56"/>
        <xdr:cNvSpPr>
          <a:spLocks/>
        </xdr:cNvSpPr>
      </xdr:nvSpPr>
      <xdr:spPr>
        <a:xfrm flipV="1">
          <a:off x="1232535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39" name="Line 57"/>
        <xdr:cNvSpPr>
          <a:spLocks/>
        </xdr:cNvSpPr>
      </xdr:nvSpPr>
      <xdr:spPr>
        <a:xfrm flipV="1">
          <a:off x="12325350" y="36766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40" name="Line 58"/>
        <xdr:cNvSpPr>
          <a:spLocks/>
        </xdr:cNvSpPr>
      </xdr:nvSpPr>
      <xdr:spPr>
        <a:xfrm flipV="1">
          <a:off x="12325350" y="36671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9525</xdr:rowOff>
    </xdr:from>
    <xdr:to>
      <xdr:col>16</xdr:col>
      <xdr:colOff>0</xdr:colOff>
      <xdr:row>14</xdr:row>
      <xdr:rowOff>257175</xdr:rowOff>
    </xdr:to>
    <xdr:sp>
      <xdr:nvSpPr>
        <xdr:cNvPr id="41" name="Line 59"/>
        <xdr:cNvSpPr>
          <a:spLocks/>
        </xdr:cNvSpPr>
      </xdr:nvSpPr>
      <xdr:spPr>
        <a:xfrm flipV="1">
          <a:off x="12325350" y="34099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16</xdr:col>
      <xdr:colOff>0</xdr:colOff>
      <xdr:row>14</xdr:row>
      <xdr:rowOff>257175</xdr:rowOff>
    </xdr:to>
    <xdr:sp>
      <xdr:nvSpPr>
        <xdr:cNvPr id="42" name="Line 60"/>
        <xdr:cNvSpPr>
          <a:spLocks/>
        </xdr:cNvSpPr>
      </xdr:nvSpPr>
      <xdr:spPr>
        <a:xfrm flipV="1">
          <a:off x="12325350" y="34004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9525</xdr:rowOff>
    </xdr:from>
    <xdr:to>
      <xdr:col>16</xdr:col>
      <xdr:colOff>0</xdr:colOff>
      <xdr:row>14</xdr:row>
      <xdr:rowOff>257175</xdr:rowOff>
    </xdr:to>
    <xdr:sp>
      <xdr:nvSpPr>
        <xdr:cNvPr id="43" name="Line 61"/>
        <xdr:cNvSpPr>
          <a:spLocks/>
        </xdr:cNvSpPr>
      </xdr:nvSpPr>
      <xdr:spPr>
        <a:xfrm flipV="1">
          <a:off x="12325350" y="34099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16</xdr:col>
      <xdr:colOff>0</xdr:colOff>
      <xdr:row>14</xdr:row>
      <xdr:rowOff>257175</xdr:rowOff>
    </xdr:to>
    <xdr:sp>
      <xdr:nvSpPr>
        <xdr:cNvPr id="44" name="Line 62"/>
        <xdr:cNvSpPr>
          <a:spLocks/>
        </xdr:cNvSpPr>
      </xdr:nvSpPr>
      <xdr:spPr>
        <a:xfrm flipV="1">
          <a:off x="12325350" y="34004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45" name="Line 66"/>
        <xdr:cNvSpPr>
          <a:spLocks/>
        </xdr:cNvSpPr>
      </xdr:nvSpPr>
      <xdr:spPr>
        <a:xfrm flipV="1">
          <a:off x="12325350" y="114014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0</xdr:rowOff>
    </xdr:from>
    <xdr:to>
      <xdr:col>16</xdr:col>
      <xdr:colOff>0</xdr:colOff>
      <xdr:row>45</xdr:row>
      <xdr:rowOff>257175</xdr:rowOff>
    </xdr:to>
    <xdr:sp>
      <xdr:nvSpPr>
        <xdr:cNvPr id="46" name="Line 67"/>
        <xdr:cNvSpPr>
          <a:spLocks/>
        </xdr:cNvSpPr>
      </xdr:nvSpPr>
      <xdr:spPr>
        <a:xfrm flipV="1">
          <a:off x="12325350" y="113919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47" name="Line 68"/>
        <xdr:cNvSpPr>
          <a:spLocks/>
        </xdr:cNvSpPr>
      </xdr:nvSpPr>
      <xdr:spPr>
        <a:xfrm flipV="1">
          <a:off x="12325350" y="114014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0</xdr:rowOff>
    </xdr:from>
    <xdr:to>
      <xdr:col>16</xdr:col>
      <xdr:colOff>0</xdr:colOff>
      <xdr:row>45</xdr:row>
      <xdr:rowOff>257175</xdr:rowOff>
    </xdr:to>
    <xdr:sp>
      <xdr:nvSpPr>
        <xdr:cNvPr id="48" name="Line 69"/>
        <xdr:cNvSpPr>
          <a:spLocks/>
        </xdr:cNvSpPr>
      </xdr:nvSpPr>
      <xdr:spPr>
        <a:xfrm flipV="1">
          <a:off x="12325350" y="113919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49" name="Line 70"/>
        <xdr:cNvSpPr>
          <a:spLocks/>
        </xdr:cNvSpPr>
      </xdr:nvSpPr>
      <xdr:spPr>
        <a:xfrm flipV="1">
          <a:off x="12325350" y="114014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50" name="Line 71"/>
        <xdr:cNvSpPr>
          <a:spLocks/>
        </xdr:cNvSpPr>
      </xdr:nvSpPr>
      <xdr:spPr>
        <a:xfrm flipV="1">
          <a:off x="12325350" y="114014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51" name="Line 72"/>
        <xdr:cNvSpPr>
          <a:spLocks/>
        </xdr:cNvSpPr>
      </xdr:nvSpPr>
      <xdr:spPr>
        <a:xfrm flipV="1">
          <a:off x="12325350" y="11049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52" name="Line 73"/>
        <xdr:cNvSpPr>
          <a:spLocks/>
        </xdr:cNvSpPr>
      </xdr:nvSpPr>
      <xdr:spPr>
        <a:xfrm flipV="1">
          <a:off x="12325350" y="110394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53" name="Line 74"/>
        <xdr:cNvSpPr>
          <a:spLocks/>
        </xdr:cNvSpPr>
      </xdr:nvSpPr>
      <xdr:spPr>
        <a:xfrm flipV="1">
          <a:off x="12325350" y="11049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54" name="Line 75"/>
        <xdr:cNvSpPr>
          <a:spLocks/>
        </xdr:cNvSpPr>
      </xdr:nvSpPr>
      <xdr:spPr>
        <a:xfrm flipV="1">
          <a:off x="12325350" y="110394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55" name="Line 76"/>
        <xdr:cNvSpPr>
          <a:spLocks/>
        </xdr:cNvSpPr>
      </xdr:nvSpPr>
      <xdr:spPr>
        <a:xfrm flipV="1">
          <a:off x="12325350" y="11049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56" name="Line 77"/>
        <xdr:cNvSpPr>
          <a:spLocks/>
        </xdr:cNvSpPr>
      </xdr:nvSpPr>
      <xdr:spPr>
        <a:xfrm flipV="1">
          <a:off x="12325350" y="11049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57" name="Line 78"/>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43</xdr:row>
      <xdr:rowOff>257175</xdr:rowOff>
    </xdr:to>
    <xdr:sp>
      <xdr:nvSpPr>
        <xdr:cNvPr id="58" name="Line 79"/>
        <xdr:cNvSpPr>
          <a:spLocks/>
        </xdr:cNvSpPr>
      </xdr:nvSpPr>
      <xdr:spPr>
        <a:xfrm flipV="1">
          <a:off x="12325350" y="10715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59" name="Line 80"/>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43</xdr:row>
      <xdr:rowOff>257175</xdr:rowOff>
    </xdr:to>
    <xdr:sp>
      <xdr:nvSpPr>
        <xdr:cNvPr id="60" name="Line 81"/>
        <xdr:cNvSpPr>
          <a:spLocks/>
        </xdr:cNvSpPr>
      </xdr:nvSpPr>
      <xdr:spPr>
        <a:xfrm flipV="1">
          <a:off x="12325350" y="10715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61" name="Line 82"/>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62" name="Line 83"/>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47</xdr:row>
      <xdr:rowOff>28575</xdr:rowOff>
    </xdr:from>
    <xdr:to>
      <xdr:col>16</xdr:col>
      <xdr:colOff>0</xdr:colOff>
      <xdr:row>47</xdr:row>
      <xdr:rowOff>257175</xdr:rowOff>
    </xdr:to>
    <xdr:sp>
      <xdr:nvSpPr>
        <xdr:cNvPr id="63" name="Line 84"/>
        <xdr:cNvSpPr>
          <a:spLocks/>
        </xdr:cNvSpPr>
      </xdr:nvSpPr>
      <xdr:spPr>
        <a:xfrm flipV="1">
          <a:off x="12325350" y="117538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47</xdr:row>
      <xdr:rowOff>28575</xdr:rowOff>
    </xdr:from>
    <xdr:to>
      <xdr:col>16</xdr:col>
      <xdr:colOff>0</xdr:colOff>
      <xdr:row>47</xdr:row>
      <xdr:rowOff>257175</xdr:rowOff>
    </xdr:to>
    <xdr:sp>
      <xdr:nvSpPr>
        <xdr:cNvPr id="64" name="Line 85"/>
        <xdr:cNvSpPr>
          <a:spLocks/>
        </xdr:cNvSpPr>
      </xdr:nvSpPr>
      <xdr:spPr>
        <a:xfrm flipV="1">
          <a:off x="12325350" y="117538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0</xdr:rowOff>
    </xdr:from>
    <xdr:to>
      <xdr:col>18</xdr:col>
      <xdr:colOff>0</xdr:colOff>
      <xdr:row>32</xdr:row>
      <xdr:rowOff>0</xdr:rowOff>
    </xdr:to>
    <xdr:sp>
      <xdr:nvSpPr>
        <xdr:cNvPr id="1" name="Line 23"/>
        <xdr:cNvSpPr>
          <a:spLocks/>
        </xdr:cNvSpPr>
      </xdr:nvSpPr>
      <xdr:spPr>
        <a:xfrm flipH="1">
          <a:off x="10744200" y="872490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0</xdr:rowOff>
    </xdr:from>
    <xdr:to>
      <xdr:col>18</xdr:col>
      <xdr:colOff>0</xdr:colOff>
      <xdr:row>32</xdr:row>
      <xdr:rowOff>0</xdr:rowOff>
    </xdr:to>
    <xdr:sp>
      <xdr:nvSpPr>
        <xdr:cNvPr id="1" name="Line 26"/>
        <xdr:cNvSpPr>
          <a:spLocks/>
        </xdr:cNvSpPr>
      </xdr:nvSpPr>
      <xdr:spPr>
        <a:xfrm flipH="1">
          <a:off x="10725150" y="873442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725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96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73467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725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734675" y="0"/>
          <a:ext cx="402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3" name="Line 42"/>
        <xdr:cNvSpPr>
          <a:spLocks/>
        </xdr:cNvSpPr>
      </xdr:nvSpPr>
      <xdr:spPr>
        <a:xfrm flipH="1">
          <a:off x="10725150" y="87915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725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96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734675" y="0"/>
          <a:ext cx="399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725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734675" y="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3" name="Line 42"/>
        <xdr:cNvSpPr>
          <a:spLocks/>
        </xdr:cNvSpPr>
      </xdr:nvSpPr>
      <xdr:spPr>
        <a:xfrm flipH="1">
          <a:off x="10725150" y="881062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725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96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73467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725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763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73467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3" name="Line 43"/>
        <xdr:cNvSpPr>
          <a:spLocks/>
        </xdr:cNvSpPr>
      </xdr:nvSpPr>
      <xdr:spPr>
        <a:xfrm flipH="1">
          <a:off x="10725150" y="876300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801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839450" y="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78255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810875" y="0"/>
          <a:ext cx="401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839450" y="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8206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801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839450" y="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8206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839450" y="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8206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810875" y="0"/>
          <a:ext cx="409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3" name="Line 44"/>
        <xdr:cNvSpPr>
          <a:spLocks/>
        </xdr:cNvSpPr>
      </xdr:nvSpPr>
      <xdr:spPr>
        <a:xfrm flipH="1">
          <a:off x="10801350" y="8839200"/>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782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8204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8873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791825" y="0"/>
          <a:ext cx="413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8204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9254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782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8204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9254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8204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9254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791825" y="0"/>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3" name="Line 13"/>
        <xdr:cNvSpPr>
          <a:spLocks/>
        </xdr:cNvSpPr>
      </xdr:nvSpPr>
      <xdr:spPr>
        <a:xfrm flipH="1">
          <a:off x="10782300" y="896302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P36"/>
  <sheetViews>
    <sheetView tabSelected="1" zoomScale="75" zoomScaleNormal="75" workbookViewId="0" topLeftCell="A1">
      <selection activeCell="A2" sqref="A2"/>
    </sheetView>
  </sheetViews>
  <sheetFormatPr defaultColWidth="9.00390625" defaultRowHeight="13.5"/>
  <cols>
    <col min="1" max="1" width="9.00390625" style="163" customWidth="1"/>
    <col min="2" max="2" width="2.125" style="163" customWidth="1"/>
    <col min="3" max="3" width="18.25390625" style="163" customWidth="1"/>
    <col min="4" max="5" width="11.375" style="163" customWidth="1"/>
    <col min="6" max="6" width="10.25390625" style="163" customWidth="1"/>
    <col min="7" max="7" width="67.75390625" style="163" customWidth="1"/>
    <col min="8" max="8" width="11.25390625" style="591" customWidth="1"/>
    <col min="9" max="9" width="10.00390625" style="591" customWidth="1"/>
    <col min="10" max="10" width="9.25390625" style="163" customWidth="1"/>
    <col min="11" max="11" width="7.125" style="163" customWidth="1"/>
    <col min="12" max="14" width="7.00390625" style="163" customWidth="1"/>
    <col min="15" max="15" width="6.00390625" style="163" customWidth="1"/>
    <col min="16" max="16" width="7.625" style="163" customWidth="1"/>
    <col min="17" max="16384" width="9.00390625" style="163" customWidth="1"/>
  </cols>
  <sheetData>
    <row r="1" spans="2:16" ht="41.25" customHeight="1">
      <c r="B1" s="1697"/>
      <c r="C1" s="1697"/>
      <c r="D1" s="1697"/>
      <c r="E1" s="1697"/>
      <c r="G1" s="1699" t="s">
        <v>188</v>
      </c>
      <c r="I1" s="1697"/>
      <c r="J1" s="1697"/>
      <c r="K1" s="1697"/>
      <c r="L1" s="1697"/>
      <c r="M1" s="1697"/>
      <c r="N1" s="1697"/>
      <c r="O1" s="1697"/>
      <c r="P1" s="1698"/>
    </row>
    <row r="3" spans="7:9" ht="23.25" customHeight="1">
      <c r="G3" s="582" t="s">
        <v>84</v>
      </c>
      <c r="H3" s="22" t="s">
        <v>85</v>
      </c>
      <c r="I3" s="583">
        <v>1</v>
      </c>
    </row>
    <row r="4" spans="7:9" ht="23.25" customHeight="1">
      <c r="G4" s="582" t="s">
        <v>60</v>
      </c>
      <c r="H4" s="22" t="s">
        <v>85</v>
      </c>
      <c r="I4" s="583">
        <v>2</v>
      </c>
    </row>
    <row r="5" spans="7:9" ht="23.25" customHeight="1">
      <c r="G5" s="582" t="s">
        <v>86</v>
      </c>
      <c r="H5" s="22" t="s">
        <v>85</v>
      </c>
      <c r="I5" s="583">
        <v>3</v>
      </c>
    </row>
    <row r="6" spans="7:9" ht="23.25" customHeight="1">
      <c r="G6" s="582" t="s">
        <v>87</v>
      </c>
      <c r="H6" s="22" t="s">
        <v>85</v>
      </c>
      <c r="I6" s="583">
        <v>4</v>
      </c>
    </row>
    <row r="7" spans="6:9" ht="23.25" customHeight="1">
      <c r="F7" s="584"/>
      <c r="G7" s="585" t="s">
        <v>88</v>
      </c>
      <c r="H7" s="22" t="s">
        <v>85</v>
      </c>
      <c r="I7" s="583">
        <v>5</v>
      </c>
    </row>
    <row r="8" spans="7:9" ht="23.25" customHeight="1">
      <c r="G8" s="582" t="s">
        <v>89</v>
      </c>
      <c r="H8" s="22" t="s">
        <v>85</v>
      </c>
      <c r="I8" s="583">
        <v>6</v>
      </c>
    </row>
    <row r="9" spans="7:9" ht="23.25" customHeight="1">
      <c r="G9" s="582" t="s">
        <v>90</v>
      </c>
      <c r="H9" s="22" t="s">
        <v>85</v>
      </c>
      <c r="I9" s="583">
        <v>7</v>
      </c>
    </row>
    <row r="10" spans="6:9" ht="23.25" customHeight="1">
      <c r="F10" s="586"/>
      <c r="G10" s="587" t="s">
        <v>91</v>
      </c>
      <c r="H10" s="22" t="s">
        <v>85</v>
      </c>
      <c r="I10" s="583">
        <v>8</v>
      </c>
    </row>
    <row r="11" spans="6:9" ht="23.25" customHeight="1">
      <c r="F11" s="586"/>
      <c r="G11" s="587" t="s">
        <v>92</v>
      </c>
      <c r="H11" s="22" t="s">
        <v>85</v>
      </c>
      <c r="I11" s="583">
        <v>9</v>
      </c>
    </row>
    <row r="12" spans="7:9" ht="23.25" customHeight="1">
      <c r="G12" s="582" t="s">
        <v>93</v>
      </c>
      <c r="H12" s="22" t="s">
        <v>85</v>
      </c>
      <c r="I12" s="583">
        <v>10</v>
      </c>
    </row>
    <row r="13" spans="7:9" ht="23.25" customHeight="1">
      <c r="G13" s="582" t="s">
        <v>94</v>
      </c>
      <c r="H13" s="22" t="s">
        <v>85</v>
      </c>
      <c r="I13" s="583">
        <v>11</v>
      </c>
    </row>
    <row r="14" spans="7:9" ht="23.25" customHeight="1">
      <c r="G14" s="582" t="s">
        <v>95</v>
      </c>
      <c r="H14" s="22" t="s">
        <v>85</v>
      </c>
      <c r="I14" s="583">
        <v>12</v>
      </c>
    </row>
    <row r="15" spans="7:9" ht="23.25" customHeight="1">
      <c r="G15" s="582" t="s">
        <v>96</v>
      </c>
      <c r="H15" s="22" t="s">
        <v>85</v>
      </c>
      <c r="I15" s="583">
        <v>13</v>
      </c>
    </row>
    <row r="16" spans="7:9" ht="23.25" customHeight="1">
      <c r="G16" s="588" t="s">
        <v>97</v>
      </c>
      <c r="H16" s="22" t="s">
        <v>85</v>
      </c>
      <c r="I16" s="583">
        <v>14</v>
      </c>
    </row>
    <row r="17" spans="7:9" ht="23.25" customHeight="1">
      <c r="G17" s="588"/>
      <c r="H17" s="21"/>
      <c r="I17" s="589"/>
    </row>
    <row r="18" spans="7:9" ht="9" customHeight="1" hidden="1">
      <c r="G18" s="582"/>
      <c r="H18" s="583"/>
      <c r="I18" s="163"/>
    </row>
    <row r="19" spans="7:9" ht="14.25" customHeight="1">
      <c r="G19" s="588"/>
      <c r="H19" s="589"/>
      <c r="I19" s="163"/>
    </row>
    <row r="20" spans="7:10" ht="20.25" customHeight="1">
      <c r="G20" s="590" t="s">
        <v>170</v>
      </c>
      <c r="I20" s="163"/>
      <c r="J20" s="834"/>
    </row>
    <row r="21" ht="20.25" customHeight="1">
      <c r="I21" s="163"/>
    </row>
    <row r="22" spans="4:13" ht="19.5" customHeight="1">
      <c r="D22" s="581" t="s">
        <v>98</v>
      </c>
      <c r="E22" s="581"/>
      <c r="G22" s="23"/>
      <c r="H22" s="581" t="s">
        <v>99</v>
      </c>
      <c r="I22" s="163"/>
      <c r="J22" s="134"/>
      <c r="K22" s="134"/>
      <c r="M22" s="134"/>
    </row>
    <row r="23" spans="4:13" ht="16.5" customHeight="1">
      <c r="D23" s="592" t="s">
        <v>100</v>
      </c>
      <c r="E23" s="592"/>
      <c r="G23" s="1"/>
      <c r="H23" s="592" t="s">
        <v>150</v>
      </c>
      <c r="I23" s="163"/>
      <c r="J23" s="134"/>
      <c r="K23" s="134"/>
      <c r="M23" s="134"/>
    </row>
    <row r="24" spans="4:13" ht="16.5" customHeight="1">
      <c r="D24" s="592" t="s">
        <v>101</v>
      </c>
      <c r="E24" s="592"/>
      <c r="G24" s="1"/>
      <c r="H24" s="102" t="s">
        <v>102</v>
      </c>
      <c r="I24" s="163"/>
      <c r="J24" s="134"/>
      <c r="K24" s="134"/>
      <c r="M24" s="134"/>
    </row>
    <row r="25" spans="4:13" ht="16.5" customHeight="1">
      <c r="D25" s="592" t="s">
        <v>103</v>
      </c>
      <c r="E25" s="592"/>
      <c r="G25" s="1"/>
      <c r="H25" s="592" t="s">
        <v>104</v>
      </c>
      <c r="I25" s="163"/>
      <c r="J25" s="134"/>
      <c r="K25" s="134"/>
      <c r="M25" s="134"/>
    </row>
    <row r="26" spans="4:13" ht="16.5" customHeight="1">
      <c r="D26" s="592" t="s">
        <v>105</v>
      </c>
      <c r="E26" s="592"/>
      <c r="G26" s="1"/>
      <c r="H26" s="592" t="s">
        <v>106</v>
      </c>
      <c r="I26" s="163"/>
      <c r="J26" s="134"/>
      <c r="K26" s="134"/>
      <c r="M26" s="134"/>
    </row>
    <row r="27" spans="4:13" ht="16.5" customHeight="1">
      <c r="D27" s="592" t="s">
        <v>107</v>
      </c>
      <c r="E27" s="592"/>
      <c r="G27" s="1"/>
      <c r="H27" s="102"/>
      <c r="I27" s="102"/>
      <c r="J27" s="102"/>
      <c r="K27" s="134"/>
      <c r="L27" s="134"/>
      <c r="M27" s="134"/>
    </row>
    <row r="28" spans="2:10" ht="18">
      <c r="B28" s="593"/>
      <c r="C28" s="593"/>
      <c r="D28" s="592" t="s">
        <v>108</v>
      </c>
      <c r="E28" s="592"/>
      <c r="G28" s="102"/>
      <c r="H28" s="385"/>
      <c r="I28" s="385"/>
      <c r="J28" s="102"/>
    </row>
    <row r="29" spans="4:10" ht="18">
      <c r="D29" s="102" t="s">
        <v>61</v>
      </c>
      <c r="E29" s="102"/>
      <c r="G29" s="102"/>
      <c r="H29" s="385"/>
      <c r="I29" s="385"/>
      <c r="J29" s="102"/>
    </row>
    <row r="30" ht="18">
      <c r="G30" s="102"/>
    </row>
    <row r="31" spans="4:15" ht="16.5" customHeight="1">
      <c r="D31" s="90" t="s">
        <v>1</v>
      </c>
      <c r="E31" s="90"/>
      <c r="G31" s="594"/>
      <c r="H31" s="595"/>
      <c r="I31" s="595"/>
      <c r="J31" s="594"/>
      <c r="K31" s="594"/>
      <c r="L31" s="594"/>
      <c r="M31" s="594"/>
      <c r="N31" s="591"/>
      <c r="O31" s="591"/>
    </row>
    <row r="32" spans="4:15" ht="16.5" customHeight="1">
      <c r="D32" s="90">
        <v>1</v>
      </c>
      <c r="E32" s="596" t="s">
        <v>146</v>
      </c>
      <c r="H32" s="120"/>
      <c r="I32" s="120"/>
      <c r="J32" s="120"/>
      <c r="K32" s="120"/>
      <c r="L32" s="120"/>
      <c r="M32" s="120"/>
      <c r="N32" s="591"/>
      <c r="O32" s="591"/>
    </row>
    <row r="33" spans="4:15" ht="16.5" customHeight="1">
      <c r="D33" s="90">
        <v>2</v>
      </c>
      <c r="E33" s="596" t="s">
        <v>189</v>
      </c>
      <c r="H33" s="120"/>
      <c r="I33" s="120"/>
      <c r="J33" s="120"/>
      <c r="K33" s="120"/>
      <c r="L33" s="120"/>
      <c r="M33" s="120"/>
      <c r="N33" s="591"/>
      <c r="O33" s="591"/>
    </row>
    <row r="34" spans="4:15" ht="18.75" customHeight="1">
      <c r="D34" s="90">
        <v>3</v>
      </c>
      <c r="E34" s="596" t="s">
        <v>180</v>
      </c>
      <c r="H34" s="120"/>
      <c r="I34" s="120"/>
      <c r="J34" s="120"/>
      <c r="K34" s="120"/>
      <c r="L34" s="120"/>
      <c r="M34" s="120"/>
      <c r="N34" s="591"/>
      <c r="O34" s="591"/>
    </row>
    <row r="35" spans="4:15" ht="91.5" customHeight="1">
      <c r="D35" s="597">
        <v>4</v>
      </c>
      <c r="E35" s="1703" t="s">
        <v>138</v>
      </c>
      <c r="F35" s="1704"/>
      <c r="G35" s="1704"/>
      <c r="H35" s="1704"/>
      <c r="I35" s="1704"/>
      <c r="J35" s="1704"/>
      <c r="K35" s="1704"/>
      <c r="L35" s="1704"/>
      <c r="M35" s="1704"/>
      <c r="N35" s="1"/>
      <c r="O35" s="259"/>
    </row>
    <row r="36" spans="4:15" ht="18.75" customHeight="1">
      <c r="D36" s="87">
        <v>5</v>
      </c>
      <c r="E36" s="1" t="s">
        <v>181</v>
      </c>
      <c r="H36" s="102"/>
      <c r="I36" s="102"/>
      <c r="J36" s="385"/>
      <c r="K36" s="385"/>
      <c r="L36" s="102"/>
      <c r="M36" s="102"/>
      <c r="N36" s="591"/>
      <c r="O36" s="591"/>
    </row>
  </sheetData>
  <mergeCells count="1">
    <mergeCell ref="E35:M35"/>
  </mergeCells>
  <printOptions/>
  <pageMargins left="0.24" right="0.23" top="0.44" bottom="0.53" header="0.24" footer="0.33"/>
  <pageSetup horizontalDpi="600" verticalDpi="600" orientation="landscape" paperSize="9" scale="70" r:id="rId2"/>
  <drawing r:id="rId1"/>
</worksheet>
</file>

<file path=xl/worksheets/sheet10.xml><?xml version="1.0" encoding="utf-8"?>
<worksheet xmlns="http://schemas.openxmlformats.org/spreadsheetml/2006/main" xmlns:r="http://schemas.openxmlformats.org/officeDocument/2006/relationships">
  <dimension ref="A1:X38"/>
  <sheetViews>
    <sheetView zoomScale="75" zoomScaleNormal="75" workbookViewId="0" topLeftCell="A1">
      <selection activeCell="A1" sqref="A1"/>
    </sheetView>
  </sheetViews>
  <sheetFormatPr defaultColWidth="9.00390625" defaultRowHeight="13.5"/>
  <cols>
    <col min="1" max="2" width="8.625" style="102" customWidth="1"/>
    <col min="3" max="3" width="9.50390625" style="102" customWidth="1"/>
    <col min="4" max="6" width="8.625" style="102" customWidth="1"/>
    <col min="7" max="8" width="9.50390625" style="102" customWidth="1"/>
    <col min="9" max="9" width="9.75390625" style="102" customWidth="1"/>
    <col min="10" max="13" width="8.625" style="102" customWidth="1"/>
    <col min="14" max="15" width="9.125" style="102" customWidth="1"/>
    <col min="16" max="23" width="8.625" style="102" customWidth="1"/>
    <col min="24" max="16384" width="9.00390625" style="102" customWidth="1"/>
  </cols>
  <sheetData>
    <row r="1" spans="1:23" ht="15" thickBot="1">
      <c r="A1" s="1"/>
      <c r="B1" s="1"/>
      <c r="C1" s="1"/>
      <c r="D1" s="1"/>
      <c r="E1" s="1"/>
      <c r="F1" s="1"/>
      <c r="G1" s="1"/>
      <c r="H1" s="1"/>
      <c r="I1" s="1"/>
      <c r="J1" s="1"/>
      <c r="K1" s="1"/>
      <c r="L1" s="1"/>
      <c r="M1" s="1"/>
      <c r="N1" s="1"/>
      <c r="O1" s="1"/>
      <c r="P1" s="1"/>
      <c r="Q1" s="1"/>
      <c r="R1" s="1"/>
      <c r="S1" s="1"/>
      <c r="T1" s="1"/>
      <c r="U1" s="1"/>
      <c r="V1" s="1"/>
      <c r="W1" s="15" t="s">
        <v>50</v>
      </c>
    </row>
    <row r="2" spans="1:23" ht="20.25" customHeight="1">
      <c r="A2" s="79"/>
      <c r="B2" s="80"/>
      <c r="C2" s="1730" t="str">
        <f>'Total PL'!C2</f>
        <v>Fiscal Year 2011</v>
      </c>
      <c r="D2" s="1731"/>
      <c r="E2" s="1731"/>
      <c r="F2" s="1731"/>
      <c r="G2" s="1731"/>
      <c r="H2" s="1731"/>
      <c r="I2" s="1732"/>
      <c r="J2" s="1719" t="str">
        <f>'Total PL'!J2</f>
        <v>Fiscal Year 2011</v>
      </c>
      <c r="K2" s="1720"/>
      <c r="L2" s="1720"/>
      <c r="M2" s="1720"/>
      <c r="N2" s="1720"/>
      <c r="O2" s="1720"/>
      <c r="P2" s="1721"/>
      <c r="Q2" s="1724" t="str">
        <f>'Total PL'!Q2</f>
        <v>Fiscal Year 2010</v>
      </c>
      <c r="R2" s="1725"/>
      <c r="S2" s="1725"/>
      <c r="T2" s="1725"/>
      <c r="U2" s="1725"/>
      <c r="V2" s="1725"/>
      <c r="W2" s="1726"/>
    </row>
    <row r="3" spans="1:23" ht="18" customHeight="1">
      <c r="A3" s="1770" t="s">
        <v>59</v>
      </c>
      <c r="B3" s="1771"/>
      <c r="C3" s="1743" t="str">
        <f>'Total PL'!C3</f>
        <v>Actual &amp; Estimates</v>
      </c>
      <c r="D3" s="1713"/>
      <c r="E3" s="1713"/>
      <c r="F3" s="1713"/>
      <c r="G3" s="1713"/>
      <c r="H3" s="1713"/>
      <c r="I3" s="1734"/>
      <c r="J3" s="1747" t="str">
        <f>'Total PL'!J3</f>
        <v>Plan</v>
      </c>
      <c r="K3" s="1717"/>
      <c r="L3" s="1717"/>
      <c r="M3" s="1717"/>
      <c r="N3" s="1717"/>
      <c r="O3" s="1717"/>
      <c r="P3" s="1718"/>
      <c r="Q3" s="1728" t="str">
        <f>'Total PL'!$Q$3</f>
        <v>Actual</v>
      </c>
      <c r="R3" s="1707"/>
      <c r="S3" s="1707"/>
      <c r="T3" s="1707"/>
      <c r="U3" s="1707"/>
      <c r="V3" s="1707"/>
      <c r="W3" s="1708"/>
    </row>
    <row r="4" spans="1:23" ht="25.5" customHeight="1" thickBot="1">
      <c r="A4" s="1764"/>
      <c r="B4" s="1702"/>
      <c r="C4" s="1748" t="str">
        <f>'Total PL'!C4</f>
        <v>(Announced July 27)</v>
      </c>
      <c r="D4" s="1712"/>
      <c r="E4" s="1713"/>
      <c r="F4" s="1712"/>
      <c r="G4" s="1712"/>
      <c r="H4" s="1713"/>
      <c r="I4" s="1714"/>
      <c r="J4" s="1749" t="str">
        <f>'Total PL'!J4</f>
        <v>(Q1(P) Announced April 27, Full(P) Announced June 6)</v>
      </c>
      <c r="K4" s="1716"/>
      <c r="L4" s="1716"/>
      <c r="M4" s="1716"/>
      <c r="N4" s="1717"/>
      <c r="O4" s="1717"/>
      <c r="P4" s="1718"/>
      <c r="Q4" s="1705"/>
      <c r="R4" s="1706"/>
      <c r="S4" s="1707"/>
      <c r="T4" s="1706"/>
      <c r="U4" s="1706"/>
      <c r="V4" s="1707"/>
      <c r="W4" s="1708"/>
    </row>
    <row r="5" spans="1:23" ht="23.25" customHeight="1" thickBot="1">
      <c r="A5" s="1738"/>
      <c r="B5" s="1744"/>
      <c r="C5" s="75" t="str">
        <f>'Total PL'!C5</f>
        <v>Q1 (A)</v>
      </c>
      <c r="D5" s="67" t="str">
        <f>'Total PL'!D5</f>
        <v>Q2 (E)</v>
      </c>
      <c r="E5" s="67" t="str">
        <f>'Total PL'!E5</f>
        <v>Q3 (E)</v>
      </c>
      <c r="F5" s="83" t="str">
        <f>'Total PL'!F5</f>
        <v>Q4 (E)</v>
      </c>
      <c r="G5" s="68" t="str">
        <f>'Total PL'!G5</f>
        <v>1st H (E)</v>
      </c>
      <c r="H5" s="68" t="str">
        <f>'Total PL'!H5</f>
        <v>2nd H (E)</v>
      </c>
      <c r="I5" s="69" t="str">
        <f>'Total PL'!I5</f>
        <v>Full (E)</v>
      </c>
      <c r="J5" s="61" t="str">
        <f>'Total PL'!J5</f>
        <v>Q1 (P)</v>
      </c>
      <c r="K5" s="64" t="str">
        <f>'Total PL'!K5</f>
        <v>Q2 (P)</v>
      </c>
      <c r="L5" s="62" t="str">
        <f>'Total PL'!L5</f>
        <v>Q3 (P)</v>
      </c>
      <c r="M5" s="64" t="str">
        <f>'Total PL'!M5</f>
        <v>Q4 (P)</v>
      </c>
      <c r="N5" s="65" t="str">
        <f>'Total PL'!N5</f>
        <v>1st H (P)</v>
      </c>
      <c r="O5" s="65" t="str">
        <f>'Total PL'!O5</f>
        <v>2nd H (P)</v>
      </c>
      <c r="P5" s="66" t="str">
        <f>'Total PL'!P5</f>
        <v>Full (P)</v>
      </c>
      <c r="Q5" s="76" t="s">
        <v>41</v>
      </c>
      <c r="R5" s="73" t="s">
        <v>42</v>
      </c>
      <c r="S5" s="72" t="s">
        <v>43</v>
      </c>
      <c r="T5" s="73" t="s">
        <v>44</v>
      </c>
      <c r="U5" s="74" t="s">
        <v>26</v>
      </c>
      <c r="V5" s="74" t="s">
        <v>28</v>
      </c>
      <c r="W5" s="84" t="s">
        <v>29</v>
      </c>
    </row>
    <row r="6" spans="1:23" ht="23.25" customHeight="1" thickTop="1">
      <c r="A6" s="1778" t="s">
        <v>30</v>
      </c>
      <c r="B6" s="1779"/>
      <c r="C6" s="1198">
        <v>748.52246366</v>
      </c>
      <c r="D6" s="1239">
        <v>716.4792597542992</v>
      </c>
      <c r="E6" s="894"/>
      <c r="F6" s="1200"/>
      <c r="G6" s="1201">
        <v>1465.0017234142992</v>
      </c>
      <c r="H6" s="886">
        <v>1555.0004370135168</v>
      </c>
      <c r="I6" s="885">
        <v>3020.002160427816</v>
      </c>
      <c r="J6" s="1202">
        <v>755</v>
      </c>
      <c r="K6" s="1199"/>
      <c r="L6" s="1243"/>
      <c r="M6" s="260"/>
      <c r="N6" s="895"/>
      <c r="O6" s="895"/>
      <c r="P6" s="1203">
        <v>3075</v>
      </c>
      <c r="Q6" s="1204">
        <v>684</v>
      </c>
      <c r="R6" s="1205">
        <v>679.35</v>
      </c>
      <c r="S6" s="1206">
        <v>672.73016686</v>
      </c>
      <c r="T6" s="1207">
        <v>683.1545919399999</v>
      </c>
      <c r="U6" s="1208">
        <v>1363.06</v>
      </c>
      <c r="V6" s="1208">
        <v>1355.8847587999999</v>
      </c>
      <c r="W6" s="1208">
        <v>2718.9447588</v>
      </c>
    </row>
    <row r="7" spans="1:23" ht="23.25" customHeight="1">
      <c r="A7" s="1772" t="s">
        <v>36</v>
      </c>
      <c r="B7" s="1773"/>
      <c r="C7" s="1209">
        <v>203.88482611</v>
      </c>
      <c r="D7" s="1240">
        <v>216.11275</v>
      </c>
      <c r="E7" s="887"/>
      <c r="F7" s="1211"/>
      <c r="G7" s="1212">
        <v>419.99757611</v>
      </c>
      <c r="H7" s="889">
        <v>434.99962</v>
      </c>
      <c r="I7" s="888">
        <v>854.9971961099999</v>
      </c>
      <c r="J7" s="1213">
        <v>195</v>
      </c>
      <c r="K7" s="1210"/>
      <c r="L7" s="887"/>
      <c r="M7" s="347"/>
      <c r="N7" s="896"/>
      <c r="O7" s="896"/>
      <c r="P7" s="1214">
        <v>855</v>
      </c>
      <c r="Q7" s="348">
        <v>200.11347225999998</v>
      </c>
      <c r="R7" s="1215">
        <v>201.87650976999998</v>
      </c>
      <c r="S7" s="346">
        <v>205.99001639000002</v>
      </c>
      <c r="T7" s="349">
        <v>204.17891567000007</v>
      </c>
      <c r="U7" s="350">
        <v>401.98998203</v>
      </c>
      <c r="V7" s="350">
        <v>410.1689320600001</v>
      </c>
      <c r="W7" s="350">
        <v>812.15891409</v>
      </c>
    </row>
    <row r="8" spans="1:23" ht="23.25" customHeight="1">
      <c r="A8" s="1772" t="s">
        <v>31</v>
      </c>
      <c r="B8" s="1773"/>
      <c r="C8" s="1198">
        <v>184.38943060000003</v>
      </c>
      <c r="D8" s="1239">
        <v>225.615</v>
      </c>
      <c r="E8" s="894"/>
      <c r="F8" s="1200"/>
      <c r="G8" s="1201">
        <v>410.0044306</v>
      </c>
      <c r="H8" s="886">
        <v>434.99899999999997</v>
      </c>
      <c r="I8" s="885">
        <v>845.0034306</v>
      </c>
      <c r="J8" s="1202">
        <v>155</v>
      </c>
      <c r="K8" s="1199"/>
      <c r="L8" s="894"/>
      <c r="M8" s="260"/>
      <c r="N8" s="895"/>
      <c r="O8" s="895"/>
      <c r="P8" s="1203">
        <v>820</v>
      </c>
      <c r="Q8" s="345">
        <v>216.20077846</v>
      </c>
      <c r="R8" s="1216">
        <v>209.97401131999996</v>
      </c>
      <c r="S8" s="262">
        <v>210.98590314</v>
      </c>
      <c r="T8" s="261">
        <v>205.42762394999997</v>
      </c>
      <c r="U8" s="263">
        <v>426.17478977999997</v>
      </c>
      <c r="V8" s="263">
        <v>416.41352709</v>
      </c>
      <c r="W8" s="263">
        <v>842.58831687</v>
      </c>
    </row>
    <row r="9" spans="1:23" ht="23.25" customHeight="1">
      <c r="A9" s="1772" t="s">
        <v>32</v>
      </c>
      <c r="B9" s="1773"/>
      <c r="C9" s="1198">
        <v>96</v>
      </c>
      <c r="D9" s="1239">
        <v>113.916344364</v>
      </c>
      <c r="E9" s="894"/>
      <c r="F9" s="1200"/>
      <c r="G9" s="1201">
        <v>209.99589558399998</v>
      </c>
      <c r="H9" s="886">
        <v>390.00494790399995</v>
      </c>
      <c r="I9" s="885">
        <v>600.000843488</v>
      </c>
      <c r="J9" s="1202">
        <v>80</v>
      </c>
      <c r="K9" s="1199"/>
      <c r="L9" s="894"/>
      <c r="M9" s="260"/>
      <c r="N9" s="895"/>
      <c r="O9" s="895"/>
      <c r="P9" s="1203">
        <v>600</v>
      </c>
      <c r="Q9" s="345">
        <v>86.9186078</v>
      </c>
      <c r="R9" s="1216">
        <v>137.24982080999996</v>
      </c>
      <c r="S9" s="262">
        <v>123.63808264000005</v>
      </c>
      <c r="T9" s="264">
        <v>290.6548473</v>
      </c>
      <c r="U9" s="263">
        <v>224.16842860999998</v>
      </c>
      <c r="V9" s="263">
        <v>414.29292994</v>
      </c>
      <c r="W9" s="263">
        <v>638.46135855</v>
      </c>
    </row>
    <row r="10" spans="1:23" ht="23.25" customHeight="1">
      <c r="A10" s="1772" t="s">
        <v>33</v>
      </c>
      <c r="B10" s="1773"/>
      <c r="C10" s="1198">
        <v>143.35115344</v>
      </c>
      <c r="D10" s="1239">
        <v>151.65158118821222</v>
      </c>
      <c r="E10" s="894"/>
      <c r="F10" s="1200"/>
      <c r="G10" s="1201">
        <v>295.00273462821224</v>
      </c>
      <c r="H10" s="886">
        <v>330.0008245611675</v>
      </c>
      <c r="I10" s="885">
        <v>625.0035591893798</v>
      </c>
      <c r="J10" s="1202">
        <v>135</v>
      </c>
      <c r="K10" s="1199"/>
      <c r="L10" s="894"/>
      <c r="M10" s="260"/>
      <c r="N10" s="895"/>
      <c r="O10" s="895"/>
      <c r="P10" s="1203">
        <v>615</v>
      </c>
      <c r="Q10" s="345">
        <v>148.40761329999998</v>
      </c>
      <c r="R10" s="1216">
        <v>142.84273178</v>
      </c>
      <c r="S10" s="262">
        <v>167.84117028</v>
      </c>
      <c r="T10" s="349">
        <v>147.1999601399999</v>
      </c>
      <c r="U10" s="263">
        <v>291.25034508</v>
      </c>
      <c r="V10" s="263">
        <v>315.0411304199999</v>
      </c>
      <c r="W10" s="263">
        <v>606.2914754999999</v>
      </c>
    </row>
    <row r="11" spans="1:23" ht="23.25" customHeight="1">
      <c r="A11" s="1774" t="s">
        <v>27</v>
      </c>
      <c r="B11" s="1775"/>
      <c r="C11" s="1217">
        <v>121.95320561</v>
      </c>
      <c r="D11" s="1241">
        <v>144.04488</v>
      </c>
      <c r="E11" s="897"/>
      <c r="F11" s="1219"/>
      <c r="G11" s="1220">
        <v>265.99808561000003</v>
      </c>
      <c r="H11" s="891">
        <v>273.99699999999996</v>
      </c>
      <c r="I11" s="890">
        <v>539.9950856099999</v>
      </c>
      <c r="J11" s="1221">
        <v>115</v>
      </c>
      <c r="K11" s="1218"/>
      <c r="L11" s="897"/>
      <c r="M11" s="351"/>
      <c r="N11" s="898"/>
      <c r="O11" s="898"/>
      <c r="P11" s="1222">
        <v>535</v>
      </c>
      <c r="Q11" s="352">
        <v>118</v>
      </c>
      <c r="R11" s="1223">
        <v>124.73720035000014</v>
      </c>
      <c r="S11" s="354">
        <v>134.5156671099999</v>
      </c>
      <c r="T11" s="353">
        <v>119.27199241000002</v>
      </c>
      <c r="U11" s="355">
        <v>242.9350598300001</v>
      </c>
      <c r="V11" s="355">
        <v>253.78765951999992</v>
      </c>
      <c r="W11" s="355">
        <v>496.72271935</v>
      </c>
    </row>
    <row r="12" spans="1:23" ht="33" customHeight="1" thickBot="1">
      <c r="A12" s="1780" t="s">
        <v>45</v>
      </c>
      <c r="B12" s="1781"/>
      <c r="C12" s="1224">
        <v>16</v>
      </c>
      <c r="D12" s="1242">
        <v>13.023</v>
      </c>
      <c r="E12" s="1226"/>
      <c r="F12" s="1227"/>
      <c r="G12" s="1228">
        <v>29.000937650000004</v>
      </c>
      <c r="H12" s="1229">
        <v>35.996</v>
      </c>
      <c r="I12" s="1230">
        <v>64.99693765</v>
      </c>
      <c r="J12" s="1231">
        <v>15</v>
      </c>
      <c r="K12" s="1225"/>
      <c r="L12" s="1226"/>
      <c r="M12" s="1244"/>
      <c r="N12" s="1245"/>
      <c r="O12" s="1245"/>
      <c r="P12" s="1232">
        <v>50</v>
      </c>
      <c r="Q12" s="1233">
        <v>17</v>
      </c>
      <c r="R12" s="1234">
        <v>13.424032349999994</v>
      </c>
      <c r="S12" s="1235">
        <v>18.361786030000005</v>
      </c>
      <c r="T12" s="1236">
        <v>15.251874080000052</v>
      </c>
      <c r="U12" s="1237">
        <v>29.467315840000012</v>
      </c>
      <c r="V12" s="1237">
        <v>33.613660110000055</v>
      </c>
      <c r="W12" s="1237">
        <v>63.08097595000007</v>
      </c>
    </row>
    <row r="13" spans="1:23" ht="23.25" customHeight="1" thickBot="1" thickTop="1">
      <c r="A13" s="1776" t="s">
        <v>25</v>
      </c>
      <c r="B13" s="1777"/>
      <c r="C13" s="333">
        <v>1514.10107942</v>
      </c>
      <c r="D13" s="1050">
        <v>1580.8428153065113</v>
      </c>
      <c r="E13" s="266"/>
      <c r="F13" s="267"/>
      <c r="G13" s="893">
        <v>3095.001383596512</v>
      </c>
      <c r="H13" s="893">
        <v>3454.9978294786843</v>
      </c>
      <c r="I13" s="892">
        <v>6549.999213075197</v>
      </c>
      <c r="J13" s="265">
        <v>1450</v>
      </c>
      <c r="K13" s="507"/>
      <c r="L13" s="266"/>
      <c r="M13" s="267"/>
      <c r="N13" s="1053"/>
      <c r="O13" s="1053"/>
      <c r="P13" s="546">
        <v>6550</v>
      </c>
      <c r="Q13" s="1238">
        <v>1470</v>
      </c>
      <c r="R13" s="276">
        <v>1509.4543063800002</v>
      </c>
      <c r="S13" s="269">
        <v>1534.06279245</v>
      </c>
      <c r="T13" s="268">
        <v>1665.1398054899998</v>
      </c>
      <c r="U13" s="270">
        <v>2979.04592117</v>
      </c>
      <c r="V13" s="270">
        <v>3199.2025979399996</v>
      </c>
      <c r="W13" s="270">
        <v>6178.24851911</v>
      </c>
    </row>
    <row r="14" spans="17:23" ht="22.5" customHeight="1" thickBot="1">
      <c r="Q14" s="132"/>
      <c r="R14" s="132"/>
      <c r="S14" s="132"/>
      <c r="T14" s="132"/>
      <c r="U14" s="132"/>
      <c r="V14" s="132"/>
      <c r="W14" s="143" t="s">
        <v>21</v>
      </c>
    </row>
    <row r="15" spans="8:23" ht="23.25" customHeight="1">
      <c r="H15" s="1782" t="s">
        <v>59</v>
      </c>
      <c r="I15" s="1783"/>
      <c r="J15" s="1719" t="str">
        <f>'Total PL'!J32</f>
        <v>FY2011 Actual &amp; Estimates / FY2011 Plan</v>
      </c>
      <c r="K15" s="1720"/>
      <c r="L15" s="1720"/>
      <c r="M15" s="1720"/>
      <c r="N15" s="1720"/>
      <c r="O15" s="1720"/>
      <c r="P15" s="1753"/>
      <c r="Q15" s="1724" t="str">
        <f>'Total PL'!Q32</f>
        <v>FY2011 Actual &amp; Estimates / FY2010 Actual</v>
      </c>
      <c r="R15" s="1725"/>
      <c r="S15" s="1725"/>
      <c r="T15" s="1725"/>
      <c r="U15" s="1725"/>
      <c r="V15" s="1725"/>
      <c r="W15" s="1750"/>
    </row>
    <row r="16" spans="8:24" ht="23.25" customHeight="1" thickBot="1">
      <c r="H16" s="1784"/>
      <c r="I16" s="1785"/>
      <c r="J16" s="1764"/>
      <c r="K16" s="1765"/>
      <c r="L16" s="1765"/>
      <c r="M16" s="1765"/>
      <c r="N16" s="1765"/>
      <c r="O16" s="1765"/>
      <c r="P16" s="1702"/>
      <c r="Q16" s="1764"/>
      <c r="R16" s="1765"/>
      <c r="S16" s="1765"/>
      <c r="T16" s="1765"/>
      <c r="U16" s="1765"/>
      <c r="V16" s="1765"/>
      <c r="W16" s="1702"/>
      <c r="X16" s="120"/>
    </row>
    <row r="17" spans="8:24" ht="23.25" customHeight="1" thickBot="1">
      <c r="H17" s="1738" t="str">
        <f>'Total PL'!$H$34</f>
        <v>Comparison</v>
      </c>
      <c r="I17" s="1739"/>
      <c r="J17" s="61" t="str">
        <f>'Total PL'!J34</f>
        <v>Q1 </v>
      </c>
      <c r="K17" s="541" t="str">
        <f>'Total PL'!K34</f>
        <v>Q2</v>
      </c>
      <c r="L17" s="62" t="str">
        <f>'Total PL'!L34</f>
        <v>Q3</v>
      </c>
      <c r="M17" s="541" t="str">
        <f>'Total PL'!M34</f>
        <v>Q4</v>
      </c>
      <c r="N17" s="65" t="str">
        <f>'Total PL'!N34</f>
        <v>1st H</v>
      </c>
      <c r="O17" s="65" t="str">
        <f>'Total PL'!O34</f>
        <v>2nd H</v>
      </c>
      <c r="P17" s="66" t="str">
        <f>'Total PL'!P34</f>
        <v>Full</v>
      </c>
      <c r="Q17" s="76" t="str">
        <f>'Total PL'!Q34</f>
        <v>Q1 </v>
      </c>
      <c r="R17" s="106" t="str">
        <f>'Total PL'!R34</f>
        <v>Q2 </v>
      </c>
      <c r="S17" s="72" t="str">
        <f>'Total PL'!S34</f>
        <v>Q3 </v>
      </c>
      <c r="T17" s="78" t="str">
        <f>'Total PL'!T34</f>
        <v>Q4 </v>
      </c>
      <c r="U17" s="74" t="str">
        <f>'Total PL'!U34</f>
        <v>1st H </v>
      </c>
      <c r="V17" s="74" t="str">
        <f>'Total PL'!V34</f>
        <v>2nd H </v>
      </c>
      <c r="W17" s="84" t="str">
        <f>'Total PL'!W34</f>
        <v>Full</v>
      </c>
      <c r="X17" s="120"/>
    </row>
    <row r="18" spans="8:24" ht="23.25" customHeight="1" thickTop="1">
      <c r="H18" s="1778" t="s">
        <v>30</v>
      </c>
      <c r="I18" s="1779"/>
      <c r="J18" s="1632">
        <v>0.9914204816688741</v>
      </c>
      <c r="K18" s="1633"/>
      <c r="L18" s="524"/>
      <c r="M18" s="1634"/>
      <c r="N18" s="1635"/>
      <c r="O18" s="1435"/>
      <c r="P18" s="1636">
        <v>0.9821145237163629</v>
      </c>
      <c r="Q18" s="200">
        <v>1.095</v>
      </c>
      <c r="R18" s="201">
        <v>1.0546540954652228</v>
      </c>
      <c r="S18" s="524"/>
      <c r="T18" s="936"/>
      <c r="U18" s="202">
        <v>1.0747888746014844</v>
      </c>
      <c r="V18" s="202">
        <v>1.146852951123767</v>
      </c>
      <c r="W18" s="203">
        <v>1.1107258250295189</v>
      </c>
      <c r="X18" s="120"/>
    </row>
    <row r="19" spans="8:24" ht="23.25" customHeight="1">
      <c r="H19" s="1772" t="s">
        <v>36</v>
      </c>
      <c r="I19" s="1773"/>
      <c r="J19" s="1637">
        <v>1.0455632108205128</v>
      </c>
      <c r="K19" s="1638"/>
      <c r="L19" s="175"/>
      <c r="M19" s="1639"/>
      <c r="N19" s="500"/>
      <c r="O19" s="1640"/>
      <c r="P19" s="545">
        <v>0.9999967205964911</v>
      </c>
      <c r="Q19" s="202">
        <v>1.018846076715415</v>
      </c>
      <c r="R19" s="204">
        <v>1.0705195480455825</v>
      </c>
      <c r="S19" s="175"/>
      <c r="T19" s="937"/>
      <c r="U19" s="202">
        <v>1.044796126483212</v>
      </c>
      <c r="V19" s="202">
        <v>1.0605377101949</v>
      </c>
      <c r="W19" s="205">
        <v>1.0527461821532782</v>
      </c>
      <c r="X19" s="120"/>
    </row>
    <row r="20" spans="8:24" ht="22.5" customHeight="1">
      <c r="H20" s="1772" t="s">
        <v>31</v>
      </c>
      <c r="I20" s="1773"/>
      <c r="J20" s="1637">
        <v>1.1896092296774194</v>
      </c>
      <c r="K20" s="1638"/>
      <c r="L20" s="175"/>
      <c r="M20" s="1639"/>
      <c r="N20" s="500"/>
      <c r="O20" s="1640"/>
      <c r="P20" s="545">
        <v>1.0304919885365853</v>
      </c>
      <c r="Q20" s="202">
        <v>0.852862010550598</v>
      </c>
      <c r="R20" s="204">
        <v>1.0744901170467387</v>
      </c>
      <c r="S20" s="175"/>
      <c r="T20" s="937"/>
      <c r="U20" s="202">
        <v>0.962056978573633</v>
      </c>
      <c r="V20" s="202">
        <v>1.044632250637677</v>
      </c>
      <c r="W20" s="205">
        <v>1.002866303367428</v>
      </c>
      <c r="X20" s="120"/>
    </row>
    <row r="21" spans="8:23" ht="23.25" customHeight="1">
      <c r="H21" s="1772" t="s">
        <v>32</v>
      </c>
      <c r="I21" s="1773"/>
      <c r="J21" s="1637">
        <v>1.2</v>
      </c>
      <c r="K21" s="1638"/>
      <c r="L21" s="175"/>
      <c r="M21" s="1639"/>
      <c r="N21" s="500"/>
      <c r="O21" s="1640"/>
      <c r="P21" s="545">
        <v>1.0000014058133333</v>
      </c>
      <c r="Q21" s="202">
        <v>1.105</v>
      </c>
      <c r="R21" s="204">
        <v>0.8299926636822254</v>
      </c>
      <c r="S21" s="175"/>
      <c r="T21" s="937"/>
      <c r="U21" s="202">
        <v>0.9367773012735132</v>
      </c>
      <c r="V21" s="202">
        <v>0.9413748575445939</v>
      </c>
      <c r="W21" s="205">
        <v>0.9397606220847146</v>
      </c>
    </row>
    <row r="22" spans="8:23" ht="23.25" customHeight="1">
      <c r="H22" s="1772" t="s">
        <v>33</v>
      </c>
      <c r="I22" s="1773"/>
      <c r="J22" s="1637">
        <v>1.0618603958518518</v>
      </c>
      <c r="K22" s="1638"/>
      <c r="L22" s="175"/>
      <c r="M22" s="1639"/>
      <c r="N22" s="500"/>
      <c r="O22" s="1640"/>
      <c r="P22" s="545">
        <v>1.0162659499014306</v>
      </c>
      <c r="Q22" s="202">
        <v>0.9659285683020954</v>
      </c>
      <c r="R22" s="204">
        <v>1.0616681667904475</v>
      </c>
      <c r="S22" s="175"/>
      <c r="T22" s="937"/>
      <c r="U22" s="202">
        <v>1.01288372567312</v>
      </c>
      <c r="V22" s="202">
        <v>1.0474848922781097</v>
      </c>
      <c r="W22" s="205">
        <v>1.03086318123465</v>
      </c>
    </row>
    <row r="23" spans="8:23" ht="23.25" customHeight="1">
      <c r="H23" s="1774" t="s">
        <v>57</v>
      </c>
      <c r="I23" s="1775"/>
      <c r="J23" s="1641">
        <v>1.0604626574782607</v>
      </c>
      <c r="K23" s="1642"/>
      <c r="L23" s="1643"/>
      <c r="M23" s="1644"/>
      <c r="N23" s="1645"/>
      <c r="O23" s="1646"/>
      <c r="P23" s="1647">
        <v>1.0093366086168223</v>
      </c>
      <c r="Q23" s="202">
        <v>1.032</v>
      </c>
      <c r="R23" s="204">
        <v>1.1547868606624523</v>
      </c>
      <c r="S23" s="175"/>
      <c r="T23" s="937"/>
      <c r="U23" s="202">
        <v>1.0949349418570495</v>
      </c>
      <c r="V23" s="202">
        <v>1.0796309029297282</v>
      </c>
      <c r="W23" s="205">
        <v>1.087115737964684</v>
      </c>
    </row>
    <row r="24" spans="8:23" ht="32.25" customHeight="1" thickBot="1">
      <c r="H24" s="1780" t="s">
        <v>45</v>
      </c>
      <c r="I24" s="1781"/>
      <c r="J24" s="1648">
        <v>1.0666666666666667</v>
      </c>
      <c r="K24" s="1430"/>
      <c r="L24" s="1430"/>
      <c r="M24" s="1431"/>
      <c r="N24" s="1429"/>
      <c r="O24" s="1429"/>
      <c r="P24" s="1649">
        <v>1.2999387530000002</v>
      </c>
      <c r="Q24" s="1432">
        <v>0.996</v>
      </c>
      <c r="R24" s="1433">
        <v>0.9701257908544898</v>
      </c>
      <c r="S24" s="1430"/>
      <c r="T24" s="1431"/>
      <c r="U24" s="1432">
        <v>0.984173034539952</v>
      </c>
      <c r="V24" s="1432">
        <v>1.0708741589640576</v>
      </c>
      <c r="W24" s="1434">
        <v>1.0303730510054028</v>
      </c>
    </row>
    <row r="25" spans="8:23" ht="23.25" customHeight="1" thickBot="1" thickTop="1">
      <c r="H25" s="1776" t="s">
        <v>56</v>
      </c>
      <c r="I25" s="1777"/>
      <c r="J25" s="552">
        <v>1.0442076409793102</v>
      </c>
      <c r="K25" s="208"/>
      <c r="L25" s="207"/>
      <c r="M25" s="1018"/>
      <c r="N25" s="1195"/>
      <c r="O25" s="1046"/>
      <c r="P25" s="1580">
        <v>0.9999998798588087</v>
      </c>
      <c r="Q25" s="209">
        <v>1.0300007342993196</v>
      </c>
      <c r="R25" s="210">
        <v>1.0472942497330153</v>
      </c>
      <c r="S25" s="535"/>
      <c r="T25" s="487"/>
      <c r="U25" s="209">
        <v>1.038923690837559</v>
      </c>
      <c r="V25" s="209">
        <v>1.0799559339265958</v>
      </c>
      <c r="W25" s="211">
        <v>1.0601708870750879</v>
      </c>
    </row>
    <row r="26" spans="17:23" ht="20.25" customHeight="1" thickBot="1">
      <c r="Q26" s="108"/>
      <c r="R26" s="108"/>
      <c r="S26" s="108"/>
      <c r="T26" s="108"/>
      <c r="U26" s="108"/>
      <c r="V26" s="108"/>
      <c r="W26" s="28" t="s">
        <v>21</v>
      </c>
    </row>
    <row r="27" spans="1:23" ht="16.5" customHeight="1">
      <c r="A27" s="79"/>
      <c r="B27" s="80"/>
      <c r="C27" s="1730" t="str">
        <f>'Total PL'!C2</f>
        <v>Fiscal Year 2011</v>
      </c>
      <c r="D27" s="1731"/>
      <c r="E27" s="1731"/>
      <c r="F27" s="1731"/>
      <c r="G27" s="1731"/>
      <c r="H27" s="1731"/>
      <c r="I27" s="1732"/>
      <c r="J27" s="1719" t="str">
        <f>'Total PL'!J2</f>
        <v>Fiscal Year 2011</v>
      </c>
      <c r="K27" s="1720"/>
      <c r="L27" s="1720"/>
      <c r="M27" s="1720"/>
      <c r="N27" s="1720"/>
      <c r="O27" s="1720"/>
      <c r="P27" s="1721"/>
      <c r="Q27" s="1725" t="str">
        <f>'Total PL'!Q2</f>
        <v>Fiscal Year 2010</v>
      </c>
      <c r="R27" s="1725"/>
      <c r="S27" s="1725"/>
      <c r="T27" s="1725"/>
      <c r="U27" s="1725"/>
      <c r="V27" s="1725"/>
      <c r="W27" s="1726"/>
    </row>
    <row r="28" spans="1:23" ht="18" customHeight="1">
      <c r="A28" s="1770" t="s">
        <v>59</v>
      </c>
      <c r="B28" s="1771"/>
      <c r="C28" s="1743" t="str">
        <f>'Total PL'!C3</f>
        <v>Actual &amp; Estimates</v>
      </c>
      <c r="D28" s="1713"/>
      <c r="E28" s="1713"/>
      <c r="F28" s="1713"/>
      <c r="G28" s="1713"/>
      <c r="H28" s="1713"/>
      <c r="I28" s="1734"/>
      <c r="J28" s="1729" t="str">
        <f>'Total PL'!$J$3</f>
        <v>Plan</v>
      </c>
      <c r="K28" s="1717"/>
      <c r="L28" s="1717"/>
      <c r="M28" s="1717"/>
      <c r="N28" s="1717"/>
      <c r="O28" s="1717"/>
      <c r="P28" s="1718"/>
      <c r="Q28" s="1707" t="str">
        <f>'Total PL'!$Q$3</f>
        <v>Actual</v>
      </c>
      <c r="R28" s="1707"/>
      <c r="S28" s="1707"/>
      <c r="T28" s="1707"/>
      <c r="U28" s="1707"/>
      <c r="V28" s="1707"/>
      <c r="W28" s="1708"/>
    </row>
    <row r="29" spans="1:23" ht="19.5" customHeight="1" thickBot="1">
      <c r="A29" s="1764"/>
      <c r="B29" s="1702"/>
      <c r="C29" s="1748" t="str">
        <f>'Total PL'!C4</f>
        <v>(Announced July 27)</v>
      </c>
      <c r="D29" s="1712"/>
      <c r="E29" s="1713"/>
      <c r="F29" s="1712"/>
      <c r="G29" s="1712"/>
      <c r="H29" s="1713"/>
      <c r="I29" s="1714"/>
      <c r="J29" s="1715" t="str">
        <f>'Total PL'!$J$4</f>
        <v>(Q1(P) Announced April 27, Full(P) Announced June 6)</v>
      </c>
      <c r="K29" s="1716"/>
      <c r="L29" s="1716"/>
      <c r="M29" s="1716"/>
      <c r="N29" s="1717"/>
      <c r="O29" s="1717"/>
      <c r="P29" s="1718"/>
      <c r="Q29" s="1706"/>
      <c r="R29" s="1706"/>
      <c r="S29" s="1707"/>
      <c r="T29" s="1706"/>
      <c r="U29" s="1706"/>
      <c r="V29" s="1707"/>
      <c r="W29" s="1708"/>
    </row>
    <row r="30" spans="1:23" ht="23.25" customHeight="1" thickBot="1">
      <c r="A30" s="1738" t="s">
        <v>153</v>
      </c>
      <c r="B30" s="1744"/>
      <c r="C30" s="75" t="str">
        <f>'Total PL'!C28</f>
        <v>Q1 (A)</v>
      </c>
      <c r="D30" s="67" t="str">
        <f>'Total PL'!D28</f>
        <v>Q2 (E)</v>
      </c>
      <c r="E30" s="67" t="str">
        <f>'Total PL'!E28</f>
        <v>Q3 (E)</v>
      </c>
      <c r="F30" s="83" t="str">
        <f>'Total PL'!F28</f>
        <v>Q4 (E)</v>
      </c>
      <c r="G30" s="68" t="str">
        <f>'Total PL'!G28</f>
        <v>1st H (E)</v>
      </c>
      <c r="H30" s="68" t="str">
        <f>'Total PL'!H28</f>
        <v>2nd H (E)</v>
      </c>
      <c r="I30" s="69" t="str">
        <f>'Total PL'!I28</f>
        <v>Full (E)</v>
      </c>
      <c r="J30" s="61" t="str">
        <f>'Total PL'!J5</f>
        <v>Q1 (P)</v>
      </c>
      <c r="K30" s="64" t="str">
        <f>'Total PL'!K5</f>
        <v>Q2 (P)</v>
      </c>
      <c r="L30" s="62" t="str">
        <f>'Total PL'!L5</f>
        <v>Q3 (P)</v>
      </c>
      <c r="M30" s="64" t="str">
        <f>'Total PL'!M5</f>
        <v>Q4 (P)</v>
      </c>
      <c r="N30" s="65" t="str">
        <f>'Total PL'!N5</f>
        <v>1st H (P)</v>
      </c>
      <c r="O30" s="65" t="str">
        <f>'Total PL'!O5</f>
        <v>2nd H (P)</v>
      </c>
      <c r="P30" s="66" t="str">
        <f>'Total PL'!P5</f>
        <v>Full (P)</v>
      </c>
      <c r="Q30" s="76" t="s">
        <v>41</v>
      </c>
      <c r="R30" s="73" t="s">
        <v>42</v>
      </c>
      <c r="S30" s="72" t="s">
        <v>43</v>
      </c>
      <c r="T30" s="73" t="s">
        <v>44</v>
      </c>
      <c r="U30" s="74" t="s">
        <v>26</v>
      </c>
      <c r="V30" s="74" t="s">
        <v>28</v>
      </c>
      <c r="W30" s="84" t="s">
        <v>29</v>
      </c>
    </row>
    <row r="31" spans="1:23" ht="23.25" customHeight="1" thickTop="1">
      <c r="A31" s="1778" t="s">
        <v>30</v>
      </c>
      <c r="B31" s="1779"/>
      <c r="C31" s="1246">
        <v>0.49436756490969097</v>
      </c>
      <c r="D31" s="1304">
        <v>0.4532261226840445</v>
      </c>
      <c r="E31" s="1248"/>
      <c r="F31" s="1249"/>
      <c r="G31" s="1250">
        <v>0.47334444862570957</v>
      </c>
      <c r="H31" s="1250">
        <v>0.45007276813489255</v>
      </c>
      <c r="I31" s="1251">
        <v>0.46106908751977355</v>
      </c>
      <c r="J31" s="1252">
        <v>0.5206896551724138</v>
      </c>
      <c r="K31" s="1247"/>
      <c r="L31" s="1248"/>
      <c r="M31" s="1309"/>
      <c r="N31" s="1310"/>
      <c r="O31" s="1311"/>
      <c r="P31" s="1253">
        <v>0.46946564885496184</v>
      </c>
      <c r="Q31" s="1254">
        <v>0.46530612244897956</v>
      </c>
      <c r="R31" s="1255">
        <v>0.45006330905718445</v>
      </c>
      <c r="S31" s="1256">
        <v>0.43852844236291355</v>
      </c>
      <c r="T31" s="1257">
        <v>0.4102686090907354</v>
      </c>
      <c r="U31" s="1258">
        <v>0.45754917381893445</v>
      </c>
      <c r="V31" s="1259">
        <v>0.4238195979438965</v>
      </c>
      <c r="W31" s="1259">
        <v>0.44008342338285766</v>
      </c>
    </row>
    <row r="32" spans="1:23" ht="23.25" customHeight="1">
      <c r="A32" s="1772" t="s">
        <v>36</v>
      </c>
      <c r="B32" s="1773"/>
      <c r="C32" s="1260">
        <v>0.13465734149539163</v>
      </c>
      <c r="D32" s="1305">
        <v>0.13670729809914572</v>
      </c>
      <c r="E32" s="1262"/>
      <c r="F32" s="1263"/>
      <c r="G32" s="1264">
        <v>0.13570190253742198</v>
      </c>
      <c r="H32" s="1264">
        <v>0.12590445536275083</v>
      </c>
      <c r="I32" s="1265">
        <v>0.1305339387527319</v>
      </c>
      <c r="J32" s="1266">
        <v>0.13448275862068965</v>
      </c>
      <c r="K32" s="1261"/>
      <c r="L32" s="1262"/>
      <c r="M32" s="1312"/>
      <c r="N32" s="1313"/>
      <c r="O32" s="1314"/>
      <c r="P32" s="1267">
        <v>0.13053435114503817</v>
      </c>
      <c r="Q32" s="1268">
        <v>0.13613161378231292</v>
      </c>
      <c r="R32" s="1269">
        <v>0.13374138515934528</v>
      </c>
      <c r="S32" s="1270">
        <v>0.13427743466812092</v>
      </c>
      <c r="T32" s="1271">
        <v>0.12261968334239445</v>
      </c>
      <c r="U32" s="1272">
        <v>0.1349391693405388</v>
      </c>
      <c r="V32" s="1273">
        <v>0.12820973961577556</v>
      </c>
      <c r="W32" s="1273">
        <v>0.13145455570100545</v>
      </c>
    </row>
    <row r="33" spans="1:23" ht="23.25" customHeight="1">
      <c r="A33" s="1772" t="s">
        <v>31</v>
      </c>
      <c r="B33" s="1773"/>
      <c r="C33" s="1246">
        <v>0.12178145376571113</v>
      </c>
      <c r="D33" s="1304">
        <v>0.14271817401166179</v>
      </c>
      <c r="E33" s="1274"/>
      <c r="F33" s="1249"/>
      <c r="G33" s="1250">
        <v>0.13247310090813558</v>
      </c>
      <c r="H33" s="1250">
        <v>0.12590427591256573</v>
      </c>
      <c r="I33" s="1251">
        <v>0.12900817284270702</v>
      </c>
      <c r="J33" s="1252">
        <v>0.10689655172413794</v>
      </c>
      <c r="K33" s="1247"/>
      <c r="L33" s="1274"/>
      <c r="M33" s="1315"/>
      <c r="N33" s="1310"/>
      <c r="O33" s="1311"/>
      <c r="P33" s="1253">
        <v>0.1251908396946565</v>
      </c>
      <c r="Q33" s="1275">
        <v>0.14707535949659864</v>
      </c>
      <c r="R33" s="1276">
        <v>0.1391059076333111</v>
      </c>
      <c r="S33" s="1277">
        <v>0.1375340723850303</v>
      </c>
      <c r="T33" s="1278">
        <v>0.12336959531728262</v>
      </c>
      <c r="U33" s="1279">
        <v>0.14305747580172337</v>
      </c>
      <c r="V33" s="1280">
        <v>0.13016166195855589</v>
      </c>
      <c r="W33" s="1280">
        <v>0.13637980315356074</v>
      </c>
    </row>
    <row r="34" spans="1:23" ht="23.25" customHeight="1">
      <c r="A34" s="1772" t="s">
        <v>32</v>
      </c>
      <c r="B34" s="1773"/>
      <c r="C34" s="1246">
        <v>0.06340395717621065</v>
      </c>
      <c r="D34" s="1304">
        <v>0.07206051307631912</v>
      </c>
      <c r="E34" s="1274"/>
      <c r="F34" s="1249"/>
      <c r="G34" s="1250">
        <v>0.06785001670660858</v>
      </c>
      <c r="H34" s="1250">
        <v>0.11288138724036385</v>
      </c>
      <c r="I34" s="1251">
        <v>0.09160319321722515</v>
      </c>
      <c r="J34" s="1252">
        <v>0.05517241379310345</v>
      </c>
      <c r="K34" s="1247"/>
      <c r="L34" s="1274"/>
      <c r="M34" s="1315"/>
      <c r="N34" s="1310"/>
      <c r="O34" s="1311"/>
      <c r="P34" s="1253">
        <v>0.0916030534351145</v>
      </c>
      <c r="Q34" s="1275">
        <v>0.05912830462585034</v>
      </c>
      <c r="R34" s="1276">
        <v>0.09092678077758769</v>
      </c>
      <c r="S34" s="1277">
        <v>0.08059519026763033</v>
      </c>
      <c r="T34" s="225">
        <v>0.17455281913368778</v>
      </c>
      <c r="U34" s="1279">
        <v>0.07524839648056159</v>
      </c>
      <c r="V34" s="1280">
        <v>0.1294988101743752</v>
      </c>
      <c r="W34" s="1280">
        <v>0.10334018720275964</v>
      </c>
    </row>
    <row r="35" spans="1:23" ht="23.25" customHeight="1">
      <c r="A35" s="1772" t="s">
        <v>33</v>
      </c>
      <c r="B35" s="1773"/>
      <c r="C35" s="1246">
        <v>0.09467739993614752</v>
      </c>
      <c r="D35" s="1304">
        <v>0.09593084127014129</v>
      </c>
      <c r="E35" s="1274"/>
      <c r="F35" s="1249"/>
      <c r="G35" s="1250">
        <v>0.09531586518562638</v>
      </c>
      <c r="H35" s="1250">
        <v>0.09551404685280526</v>
      </c>
      <c r="I35" s="1251">
        <v>0.09542040217985663</v>
      </c>
      <c r="J35" s="1252">
        <v>0.09310344827586207</v>
      </c>
      <c r="K35" s="1247"/>
      <c r="L35" s="1274"/>
      <c r="M35" s="1315"/>
      <c r="N35" s="1310"/>
      <c r="O35" s="1311"/>
      <c r="P35" s="1253">
        <v>0.09389312977099237</v>
      </c>
      <c r="Q35" s="1275">
        <v>0.1009575600680272</v>
      </c>
      <c r="R35" s="1276">
        <v>0.09463203435589114</v>
      </c>
      <c r="S35" s="1277">
        <v>0.10940958291019269</v>
      </c>
      <c r="T35" s="1271">
        <v>0.08840096168182313</v>
      </c>
      <c r="U35" s="1279">
        <v>0.09776631605786507</v>
      </c>
      <c r="V35" s="1280">
        <v>0.09847489203180136</v>
      </c>
      <c r="W35" s="1280">
        <v>0.09813322879852986</v>
      </c>
    </row>
    <row r="36" spans="1:23" ht="23.25" customHeight="1">
      <c r="A36" s="1774" t="s">
        <v>57</v>
      </c>
      <c r="B36" s="1775"/>
      <c r="C36" s="1246">
        <v>0.08054495652081305</v>
      </c>
      <c r="D36" s="1306">
        <v>0.09111904017609176</v>
      </c>
      <c r="E36" s="226"/>
      <c r="F36" s="824"/>
      <c r="G36" s="1281">
        <v>0.0859444157342831</v>
      </c>
      <c r="H36" s="1281">
        <v>0.0793045360729916</v>
      </c>
      <c r="I36" s="1282">
        <v>0.08244200770773444</v>
      </c>
      <c r="J36" s="825">
        <v>0.07931034482758621</v>
      </c>
      <c r="K36" s="823"/>
      <c r="L36" s="226"/>
      <c r="M36" s="1316"/>
      <c r="N36" s="1317"/>
      <c r="O36" s="1318"/>
      <c r="P36" s="1283">
        <v>0.0816793893129771</v>
      </c>
      <c r="Q36" s="1284">
        <v>0.08027210884353742</v>
      </c>
      <c r="R36" s="1285">
        <v>0.08263728144851704</v>
      </c>
      <c r="S36" s="1286">
        <v>0.08768589380566975</v>
      </c>
      <c r="T36" s="1287">
        <v>0.07162881580078612</v>
      </c>
      <c r="U36" s="1288">
        <v>0.08154794060193239</v>
      </c>
      <c r="V36" s="1289">
        <v>0.07932841129955837</v>
      </c>
      <c r="W36" s="1289">
        <v>0.08039863042310165</v>
      </c>
    </row>
    <row r="37" spans="1:23" ht="32.25" customHeight="1" thickBot="1">
      <c r="A37" s="1780" t="s">
        <v>45</v>
      </c>
      <c r="B37" s="1781"/>
      <c r="C37" s="1290">
        <v>0.010567326196035108</v>
      </c>
      <c r="D37" s="1307">
        <v>0.008238010682595888</v>
      </c>
      <c r="E37" s="1291"/>
      <c r="F37" s="1292"/>
      <c r="G37" s="1293">
        <v>0.00937025030221466</v>
      </c>
      <c r="H37" s="1293">
        <v>0.010418530423630208</v>
      </c>
      <c r="I37" s="1293">
        <v>0.009923197779971063</v>
      </c>
      <c r="J37" s="1294">
        <v>0.010344827586206896</v>
      </c>
      <c r="K37" s="1291"/>
      <c r="L37" s="1291"/>
      <c r="M37" s="1292"/>
      <c r="N37" s="1319"/>
      <c r="O37" s="1319"/>
      <c r="P37" s="1295">
        <v>0.007633587786259542</v>
      </c>
      <c r="Q37" s="1296">
        <v>0.011564625850340135</v>
      </c>
      <c r="R37" s="1297">
        <v>0.00889330156816323</v>
      </c>
      <c r="S37" s="1297">
        <v>0.011969383600442467</v>
      </c>
      <c r="T37" s="1298">
        <v>0.009159515633290557</v>
      </c>
      <c r="U37" s="1296">
        <v>0.009891527898444387</v>
      </c>
      <c r="V37" s="1296">
        <v>0.010506886976037168</v>
      </c>
      <c r="W37" s="1299">
        <v>0.010210171338184873</v>
      </c>
    </row>
    <row r="38" spans="1:23" ht="23.25" customHeight="1" thickBot="1" thickTop="1">
      <c r="A38" s="1776" t="s">
        <v>56</v>
      </c>
      <c r="B38" s="1777"/>
      <c r="C38" s="1300">
        <v>1</v>
      </c>
      <c r="D38" s="1308">
        <v>1</v>
      </c>
      <c r="E38" s="227"/>
      <c r="F38" s="1301"/>
      <c r="G38" s="1302">
        <v>1</v>
      </c>
      <c r="H38" s="1302">
        <v>1</v>
      </c>
      <c r="I38" s="1303">
        <v>1</v>
      </c>
      <c r="J38" s="562">
        <v>1</v>
      </c>
      <c r="K38" s="518"/>
      <c r="L38" s="227"/>
      <c r="M38" s="1320"/>
      <c r="N38" s="1321"/>
      <c r="O38" s="1322"/>
      <c r="P38" s="562">
        <v>1</v>
      </c>
      <c r="Q38" s="228">
        <v>1</v>
      </c>
      <c r="R38" s="229">
        <v>1</v>
      </c>
      <c r="S38" s="230">
        <v>1</v>
      </c>
      <c r="T38" s="231">
        <v>1</v>
      </c>
      <c r="U38" s="232">
        <v>1</v>
      </c>
      <c r="V38" s="233">
        <v>1</v>
      </c>
      <c r="W38" s="233">
        <v>1</v>
      </c>
    </row>
  </sheetData>
  <mergeCells count="50">
    <mergeCell ref="H23:I23"/>
    <mergeCell ref="H25:I25"/>
    <mergeCell ref="H19:I19"/>
    <mergeCell ref="H20:I20"/>
    <mergeCell ref="H21:I21"/>
    <mergeCell ref="H22:I22"/>
    <mergeCell ref="H24:I24"/>
    <mergeCell ref="A38:B38"/>
    <mergeCell ref="A33:B33"/>
    <mergeCell ref="A34:B34"/>
    <mergeCell ref="A35:B35"/>
    <mergeCell ref="A36:B36"/>
    <mergeCell ref="A37:B37"/>
    <mergeCell ref="Q29:W29"/>
    <mergeCell ref="A30:B30"/>
    <mergeCell ref="A31:B31"/>
    <mergeCell ref="A32:B32"/>
    <mergeCell ref="C29:I29"/>
    <mergeCell ref="J29:P29"/>
    <mergeCell ref="A28:B29"/>
    <mergeCell ref="Q27:W27"/>
    <mergeCell ref="Q28:W28"/>
    <mergeCell ref="C27:I27"/>
    <mergeCell ref="C28:I28"/>
    <mergeCell ref="J27:P27"/>
    <mergeCell ref="J28:P28"/>
    <mergeCell ref="A6:B6"/>
    <mergeCell ref="A7:B7"/>
    <mergeCell ref="A8:B8"/>
    <mergeCell ref="A9:B9"/>
    <mergeCell ref="H18:I18"/>
    <mergeCell ref="A12:B12"/>
    <mergeCell ref="H15:I16"/>
    <mergeCell ref="H17:I17"/>
    <mergeCell ref="Q4:W4"/>
    <mergeCell ref="J15:P16"/>
    <mergeCell ref="Q15:W16"/>
    <mergeCell ref="A5:B5"/>
    <mergeCell ref="C4:I4"/>
    <mergeCell ref="J4:P4"/>
    <mergeCell ref="A3:B4"/>
    <mergeCell ref="A10:B10"/>
    <mergeCell ref="A11:B11"/>
    <mergeCell ref="A13:B13"/>
    <mergeCell ref="Q2:W2"/>
    <mergeCell ref="Q3:W3"/>
    <mergeCell ref="C2:I2"/>
    <mergeCell ref="C3:I3"/>
    <mergeCell ref="J2:P2"/>
    <mergeCell ref="J3:P3"/>
  </mergeCells>
  <printOptions/>
  <pageMargins left="0.33" right="0.2755905511811024" top="0.2" bottom="0.2" header="0.2" footer="0.2"/>
  <pageSetup horizontalDpi="600" verticalDpi="600" orientation="landscape" paperSize="9" scale="70" r:id="rId2"/>
  <headerFooter alignWithMargins="0">
    <oddFooter>&amp;C10&amp;RReference data as of July 2011 Sales Segment</oddFooter>
  </headerFooter>
  <drawing r:id="rId1"/>
</worksheet>
</file>

<file path=xl/worksheets/sheet11.xml><?xml version="1.0" encoding="utf-8"?>
<worksheet xmlns="http://schemas.openxmlformats.org/spreadsheetml/2006/main" xmlns:r="http://schemas.openxmlformats.org/officeDocument/2006/relationships">
  <dimension ref="A1:X39"/>
  <sheetViews>
    <sheetView zoomScale="75" zoomScaleNormal="75" workbookViewId="0" topLeftCell="A1">
      <selection activeCell="A1" sqref="A1"/>
    </sheetView>
  </sheetViews>
  <sheetFormatPr defaultColWidth="9.00390625" defaultRowHeight="13.5"/>
  <cols>
    <col min="1" max="2" width="8.75390625" style="102" customWidth="1"/>
    <col min="3" max="6" width="8.625" style="102" customWidth="1"/>
    <col min="7" max="8" width="9.50390625" style="102" customWidth="1"/>
    <col min="9" max="13" width="8.625" style="102" customWidth="1"/>
    <col min="14" max="15" width="9.125" style="102" customWidth="1"/>
    <col min="16" max="21" width="8.625" style="102" customWidth="1"/>
    <col min="22" max="22" width="9.50390625" style="102" customWidth="1"/>
    <col min="23" max="23" width="8.625" style="102" customWidth="1"/>
    <col min="24" max="16384" width="9.00390625" style="102" customWidth="1"/>
  </cols>
  <sheetData>
    <row r="1" spans="1:23" ht="15" thickBot="1">
      <c r="A1" s="1"/>
      <c r="B1" s="1"/>
      <c r="C1" s="1"/>
      <c r="D1" s="1"/>
      <c r="E1" s="1"/>
      <c r="F1" s="1"/>
      <c r="G1" s="1"/>
      <c r="H1" s="1"/>
      <c r="I1" s="1"/>
      <c r="J1" s="1"/>
      <c r="K1" s="1"/>
      <c r="L1" s="1"/>
      <c r="M1" s="1"/>
      <c r="N1" s="1"/>
      <c r="O1" s="1"/>
      <c r="P1" s="1"/>
      <c r="Q1" s="1"/>
      <c r="R1" s="1"/>
      <c r="S1" s="1"/>
      <c r="T1" s="1"/>
      <c r="U1" s="1"/>
      <c r="V1" s="1"/>
      <c r="W1" s="15" t="s">
        <v>50</v>
      </c>
    </row>
    <row r="2" spans="1:23" ht="20.25" customHeight="1">
      <c r="A2" s="79"/>
      <c r="B2" s="80"/>
      <c r="C2" s="1730" t="str">
        <f>'Total PL'!C2</f>
        <v>Fiscal Year 2011</v>
      </c>
      <c r="D2" s="1731"/>
      <c r="E2" s="1731"/>
      <c r="F2" s="1731"/>
      <c r="G2" s="1731"/>
      <c r="H2" s="1731"/>
      <c r="I2" s="1732"/>
      <c r="J2" s="1719" t="str">
        <f>'Total PL'!J2</f>
        <v>Fiscal Year 2011</v>
      </c>
      <c r="K2" s="1720"/>
      <c r="L2" s="1720"/>
      <c r="M2" s="1720"/>
      <c r="N2" s="1720"/>
      <c r="O2" s="1720"/>
      <c r="P2" s="1721"/>
      <c r="Q2" s="1724" t="str">
        <f>'Total PL'!Q2</f>
        <v>Fiscal Year 2010</v>
      </c>
      <c r="R2" s="1725"/>
      <c r="S2" s="1725"/>
      <c r="T2" s="1725"/>
      <c r="U2" s="1725"/>
      <c r="V2" s="1725"/>
      <c r="W2" s="1726"/>
    </row>
    <row r="3" spans="1:23" ht="20.25" customHeight="1">
      <c r="A3" s="1709" t="s">
        <v>34</v>
      </c>
      <c r="B3" s="1786"/>
      <c r="C3" s="1743" t="str">
        <f>'Total PL'!C3</f>
        <v>Actual &amp; Estimates</v>
      </c>
      <c r="D3" s="1713"/>
      <c r="E3" s="1713"/>
      <c r="F3" s="1713"/>
      <c r="G3" s="1713"/>
      <c r="H3" s="1713"/>
      <c r="I3" s="1734"/>
      <c r="J3" s="1747" t="str">
        <f>'Total PL'!J3</f>
        <v>Plan</v>
      </c>
      <c r="K3" s="1717"/>
      <c r="L3" s="1717"/>
      <c r="M3" s="1717"/>
      <c r="N3" s="1717"/>
      <c r="O3" s="1717"/>
      <c r="P3" s="1718"/>
      <c r="Q3" s="1728" t="str">
        <f>'Total PL'!$Q$3</f>
        <v>Actual</v>
      </c>
      <c r="R3" s="1707"/>
      <c r="S3" s="1707"/>
      <c r="T3" s="1707"/>
      <c r="U3" s="1707"/>
      <c r="V3" s="1707"/>
      <c r="W3" s="1708"/>
    </row>
    <row r="4" spans="1:23" ht="20.25" customHeight="1" thickBot="1">
      <c r="A4" s="81"/>
      <c r="B4" s="82"/>
      <c r="C4" s="1748" t="str">
        <f>'Total PL'!C4</f>
        <v>(Announced July 27)</v>
      </c>
      <c r="D4" s="1712"/>
      <c r="E4" s="1713"/>
      <c r="F4" s="1712"/>
      <c r="G4" s="1712"/>
      <c r="H4" s="1713"/>
      <c r="I4" s="1714"/>
      <c r="J4" s="1749" t="str">
        <f>'Total PL'!J4</f>
        <v>(Q1(P) Announced April 27, Full(P) Announced June 6)</v>
      </c>
      <c r="K4" s="1716"/>
      <c r="L4" s="1716"/>
      <c r="M4" s="1716"/>
      <c r="N4" s="1717"/>
      <c r="O4" s="1717"/>
      <c r="P4" s="1718"/>
      <c r="Q4" s="1705"/>
      <c r="R4" s="1706"/>
      <c r="S4" s="1707"/>
      <c r="T4" s="1706"/>
      <c r="U4" s="1706"/>
      <c r="V4" s="1707"/>
      <c r="W4" s="1708"/>
    </row>
    <row r="5" spans="1:23" ht="23.25" customHeight="1" thickBot="1">
      <c r="A5" s="1738"/>
      <c r="B5" s="1744"/>
      <c r="C5" s="75" t="str">
        <f>'Total PL'!C5</f>
        <v>Q1 (A)</v>
      </c>
      <c r="D5" s="67" t="str">
        <f>'Total PL'!D5</f>
        <v>Q2 (E)</v>
      </c>
      <c r="E5" s="67" t="str">
        <f>'Total PL'!E5</f>
        <v>Q3 (E)</v>
      </c>
      <c r="F5" s="83" t="str">
        <f>'Total PL'!F5</f>
        <v>Q4 (E)</v>
      </c>
      <c r="G5" s="68" t="str">
        <f>'Total PL'!G5</f>
        <v>1st H (E)</v>
      </c>
      <c r="H5" s="68" t="str">
        <f>'Total PL'!H5</f>
        <v>2nd H (E)</v>
      </c>
      <c r="I5" s="69" t="str">
        <f>'Total PL'!I5</f>
        <v>Full (E)</v>
      </c>
      <c r="J5" s="61" t="str">
        <f>'Total PL'!J5</f>
        <v>Q1 (P)</v>
      </c>
      <c r="K5" s="64" t="str">
        <f>'Total PL'!K5</f>
        <v>Q2 (P)</v>
      </c>
      <c r="L5" s="62" t="str">
        <f>'Total PL'!L5</f>
        <v>Q3 (P)</v>
      </c>
      <c r="M5" s="64" t="str">
        <f>'Total PL'!M5</f>
        <v>Q4 (P)</v>
      </c>
      <c r="N5" s="65" t="str">
        <f>'Total PL'!N5</f>
        <v>1st H (P)</v>
      </c>
      <c r="O5" s="65" t="str">
        <f>'Total PL'!O5</f>
        <v>2nd H (P)</v>
      </c>
      <c r="P5" s="66" t="str">
        <f>'Total PL'!P5</f>
        <v>Full (P)</v>
      </c>
      <c r="Q5" s="76" t="s">
        <v>41</v>
      </c>
      <c r="R5" s="73" t="s">
        <v>42</v>
      </c>
      <c r="S5" s="72" t="s">
        <v>43</v>
      </c>
      <c r="T5" s="73" t="s">
        <v>44</v>
      </c>
      <c r="U5" s="74" t="s">
        <v>26</v>
      </c>
      <c r="V5" s="74" t="s">
        <v>28</v>
      </c>
      <c r="W5" s="84" t="s">
        <v>29</v>
      </c>
    </row>
    <row r="6" spans="1:23" ht="23.25" customHeight="1" thickBot="1" thickTop="1">
      <c r="A6" s="396" t="s">
        <v>22</v>
      </c>
      <c r="B6" s="598"/>
      <c r="C6" s="706">
        <v>649.367126755433</v>
      </c>
      <c r="D6" s="1323">
        <v>716.5579075785222</v>
      </c>
      <c r="E6" s="707"/>
      <c r="F6" s="708"/>
      <c r="G6" s="1332">
        <v>1367</v>
      </c>
      <c r="H6" s="1333">
        <v>1638.9951659123763</v>
      </c>
      <c r="I6" s="1332">
        <v>3006.9995133963316</v>
      </c>
      <c r="J6" s="709">
        <v>610</v>
      </c>
      <c r="K6" s="707"/>
      <c r="L6" s="707"/>
      <c r="M6" s="708"/>
      <c r="N6" s="1336"/>
      <c r="O6" s="1337"/>
      <c r="P6" s="710">
        <v>2990</v>
      </c>
      <c r="Q6" s="711">
        <v>664</v>
      </c>
      <c r="R6" s="712">
        <v>742.7829689099998</v>
      </c>
      <c r="S6" s="712">
        <v>723.585877050295</v>
      </c>
      <c r="T6" s="713">
        <v>874.635420933765</v>
      </c>
      <c r="U6" s="714">
        <v>1406.7230289800002</v>
      </c>
      <c r="V6" s="715">
        <v>1598.22129798406</v>
      </c>
      <c r="W6" s="714">
        <v>3005</v>
      </c>
    </row>
    <row r="7" spans="1:23" ht="23.25" customHeight="1">
      <c r="A7" s="121" t="s">
        <v>23</v>
      </c>
      <c r="B7" s="599"/>
      <c r="C7" s="716">
        <v>864</v>
      </c>
      <c r="D7" s="1324">
        <v>864.2849077279891</v>
      </c>
      <c r="E7" s="717"/>
      <c r="F7" s="718"/>
      <c r="G7" s="954">
        <v>1727</v>
      </c>
      <c r="H7" s="955">
        <v>1816.002663566308</v>
      </c>
      <c r="I7" s="954">
        <v>3542.9996996788636</v>
      </c>
      <c r="J7" s="719">
        <v>840</v>
      </c>
      <c r="K7" s="717"/>
      <c r="L7" s="717"/>
      <c r="M7" s="718"/>
      <c r="N7" s="996"/>
      <c r="O7" s="953"/>
      <c r="P7" s="720">
        <v>3560</v>
      </c>
      <c r="Q7" s="721">
        <v>806</v>
      </c>
      <c r="R7" s="722">
        <v>766.6713374700001</v>
      </c>
      <c r="S7" s="722">
        <v>810.4769153997049</v>
      </c>
      <c r="T7" s="723">
        <v>790.5043845562351</v>
      </c>
      <c r="U7" s="724">
        <v>1572.3228921900002</v>
      </c>
      <c r="V7" s="725">
        <v>1600.9812999559404</v>
      </c>
      <c r="W7" s="724">
        <v>3172.50826288594</v>
      </c>
    </row>
    <row r="8" spans="1:23" ht="23.25" customHeight="1">
      <c r="A8" s="603"/>
      <c r="B8" s="600" t="str">
        <f>IAB!B8</f>
        <v> Americas</v>
      </c>
      <c r="C8" s="1325">
        <v>180.17</v>
      </c>
      <c r="D8" s="1326">
        <v>193.8325034175499</v>
      </c>
      <c r="E8" s="727"/>
      <c r="F8" s="728"/>
      <c r="G8" s="961">
        <v>374.0025034175499</v>
      </c>
      <c r="H8" s="962">
        <v>394.99935418249464</v>
      </c>
      <c r="I8" s="961">
        <v>769.0018576000446</v>
      </c>
      <c r="J8" s="726"/>
      <c r="K8" s="727"/>
      <c r="L8" s="727"/>
      <c r="M8" s="728"/>
      <c r="N8" s="998"/>
      <c r="O8" s="960"/>
      <c r="P8" s="998"/>
      <c r="Q8" s="729">
        <v>183.64</v>
      </c>
      <c r="R8" s="730">
        <v>187.37</v>
      </c>
      <c r="S8" s="730">
        <v>182.63</v>
      </c>
      <c r="T8" s="731">
        <v>190.33</v>
      </c>
      <c r="U8" s="732">
        <v>371.01</v>
      </c>
      <c r="V8" s="733">
        <v>372.96</v>
      </c>
      <c r="W8" s="732">
        <v>743.97</v>
      </c>
    </row>
    <row r="9" spans="1:23" ht="23.25" customHeight="1">
      <c r="A9" s="425"/>
      <c r="B9" s="601" t="str">
        <f>IAB!B9</f>
        <v>Europe</v>
      </c>
      <c r="C9" s="1327">
        <v>228.87</v>
      </c>
      <c r="D9" s="1328">
        <v>216.12580731620503</v>
      </c>
      <c r="E9" s="735"/>
      <c r="F9" s="736"/>
      <c r="G9" s="966">
        <v>444.99580731620506</v>
      </c>
      <c r="H9" s="967">
        <v>487.00031805349147</v>
      </c>
      <c r="I9" s="966">
        <v>931.9961253696965</v>
      </c>
      <c r="J9" s="734"/>
      <c r="K9" s="735"/>
      <c r="L9" s="735"/>
      <c r="M9" s="736"/>
      <c r="N9" s="1000"/>
      <c r="O9" s="965"/>
      <c r="P9" s="1000"/>
      <c r="Q9" s="737">
        <v>216.06</v>
      </c>
      <c r="R9" s="738">
        <v>190.97</v>
      </c>
      <c r="S9" s="738">
        <v>221.16</v>
      </c>
      <c r="T9" s="739">
        <v>216.92</v>
      </c>
      <c r="U9" s="740">
        <v>407.03</v>
      </c>
      <c r="V9" s="741">
        <v>438.08</v>
      </c>
      <c r="W9" s="740">
        <v>845.11</v>
      </c>
    </row>
    <row r="10" spans="1:23" ht="23.25" customHeight="1">
      <c r="A10" s="435"/>
      <c r="B10" s="601" t="str">
        <f>IAB!B10</f>
        <v>Asia Pacific</v>
      </c>
      <c r="C10" s="1327">
        <v>148.19817572</v>
      </c>
      <c r="D10" s="1328">
        <v>144.7994737597072</v>
      </c>
      <c r="E10" s="735"/>
      <c r="F10" s="736"/>
      <c r="G10" s="966">
        <v>292.9976494797072</v>
      </c>
      <c r="H10" s="967">
        <v>303.9985504340613</v>
      </c>
      <c r="I10" s="966">
        <v>596.9961999137686</v>
      </c>
      <c r="J10" s="734"/>
      <c r="K10" s="735"/>
      <c r="L10" s="735"/>
      <c r="M10" s="736"/>
      <c r="N10" s="1000"/>
      <c r="O10" s="965"/>
      <c r="P10" s="1000"/>
      <c r="Q10" s="737">
        <v>130.34823396000002</v>
      </c>
      <c r="R10" s="738">
        <v>119.46296905999999</v>
      </c>
      <c r="S10" s="738">
        <v>124.49983127</v>
      </c>
      <c r="T10" s="739">
        <v>125.67489497000005</v>
      </c>
      <c r="U10" s="740">
        <v>249.81120302</v>
      </c>
      <c r="V10" s="741">
        <v>250.17472624</v>
      </c>
      <c r="W10" s="740">
        <v>499.9859292600001</v>
      </c>
    </row>
    <row r="11" spans="1:23" ht="23.25" customHeight="1">
      <c r="A11" s="425"/>
      <c r="B11" s="601" t="str">
        <f>IAB!B11</f>
        <v>Greater China</v>
      </c>
      <c r="C11" s="1327">
        <v>279.93377075</v>
      </c>
      <c r="D11" s="1328">
        <v>275.0686461724552</v>
      </c>
      <c r="E11" s="735"/>
      <c r="F11" s="736"/>
      <c r="G11" s="966">
        <v>555.0024169224553</v>
      </c>
      <c r="H11" s="967">
        <v>555.0019670964336</v>
      </c>
      <c r="I11" s="966">
        <v>1110.004384018889</v>
      </c>
      <c r="J11" s="734"/>
      <c r="K11" s="735"/>
      <c r="L11" s="735"/>
      <c r="M11" s="736"/>
      <c r="N11" s="1000"/>
      <c r="O11" s="965"/>
      <c r="P11" s="1000"/>
      <c r="Q11" s="737">
        <v>243.62936687999996</v>
      </c>
      <c r="R11" s="738">
        <v>242.69610004999998</v>
      </c>
      <c r="S11" s="738">
        <v>250.67036647999996</v>
      </c>
      <c r="T11" s="739">
        <v>233.12321398000003</v>
      </c>
      <c r="U11" s="740">
        <v>486.32546693</v>
      </c>
      <c r="V11" s="741">
        <v>483.79358046</v>
      </c>
      <c r="W11" s="740">
        <v>970.1190473900001</v>
      </c>
    </row>
    <row r="12" spans="1:23" ht="23.25" customHeight="1" thickBot="1">
      <c r="A12" s="436"/>
      <c r="B12" s="602" t="str">
        <f>IAB!B12</f>
        <v>Export</v>
      </c>
      <c r="C12" s="1329">
        <v>25.540181914566936</v>
      </c>
      <c r="D12" s="1330">
        <v>34.45847706207181</v>
      </c>
      <c r="E12" s="743"/>
      <c r="F12" s="744"/>
      <c r="G12" s="971">
        <v>59.99865897663875</v>
      </c>
      <c r="H12" s="972">
        <v>75.00247379982676</v>
      </c>
      <c r="I12" s="971">
        <v>135.0011327764655</v>
      </c>
      <c r="J12" s="742"/>
      <c r="K12" s="743"/>
      <c r="L12" s="743"/>
      <c r="M12" s="744"/>
      <c r="N12" s="1002"/>
      <c r="O12" s="970"/>
      <c r="P12" s="1002"/>
      <c r="Q12" s="745">
        <v>31.973953880000003</v>
      </c>
      <c r="R12" s="746">
        <v>26.17226836</v>
      </c>
      <c r="S12" s="746">
        <v>31.516717649704997</v>
      </c>
      <c r="T12" s="747">
        <v>24.456275606235035</v>
      </c>
      <c r="U12" s="748">
        <v>58.146222239999986</v>
      </c>
      <c r="V12" s="749">
        <v>55.97299325594003</v>
      </c>
      <c r="W12" s="748">
        <v>114.11921549594004</v>
      </c>
    </row>
    <row r="13" spans="1:23" ht="23.25" customHeight="1" thickBot="1" thickTop="1">
      <c r="A13" s="13" t="s">
        <v>25</v>
      </c>
      <c r="B13" s="86"/>
      <c r="C13" s="336">
        <v>1514</v>
      </c>
      <c r="D13" s="1331">
        <v>1580.8428153065113</v>
      </c>
      <c r="E13" s="294"/>
      <c r="F13" s="294"/>
      <c r="G13" s="1334">
        <v>3095.001383596512</v>
      </c>
      <c r="H13" s="1335">
        <v>3454.9978294786843</v>
      </c>
      <c r="I13" s="1334">
        <v>6549.999213075197</v>
      </c>
      <c r="J13" s="293">
        <v>1450</v>
      </c>
      <c r="K13" s="294"/>
      <c r="L13" s="294"/>
      <c r="M13" s="1338"/>
      <c r="N13" s="1339"/>
      <c r="O13" s="1340"/>
      <c r="P13" s="560">
        <v>6550</v>
      </c>
      <c r="Q13" s="295">
        <v>1470</v>
      </c>
      <c r="R13" s="296">
        <v>1509.4543063800002</v>
      </c>
      <c r="S13" s="296">
        <v>1534.06279245</v>
      </c>
      <c r="T13" s="297">
        <v>1665.1398054899998</v>
      </c>
      <c r="U13" s="298">
        <v>2979.04592117</v>
      </c>
      <c r="V13" s="299">
        <v>3199.2025979399996</v>
      </c>
      <c r="W13" s="298">
        <v>6178.24851911</v>
      </c>
    </row>
    <row r="14" spans="17:23" ht="9" customHeight="1">
      <c r="Q14" s="128"/>
      <c r="R14" s="128"/>
      <c r="S14" s="128"/>
      <c r="T14" s="128"/>
      <c r="U14" s="128"/>
      <c r="V14" s="128"/>
      <c r="W14" s="161"/>
    </row>
    <row r="15" spans="17:23" ht="17.25" customHeight="1" thickBot="1">
      <c r="Q15" s="132"/>
      <c r="R15" s="132"/>
      <c r="S15" s="132"/>
      <c r="T15" s="132"/>
      <c r="U15" s="132"/>
      <c r="V15" s="132"/>
      <c r="W15" s="143" t="s">
        <v>21</v>
      </c>
    </row>
    <row r="16" spans="8:23" ht="23.25" customHeight="1">
      <c r="H16" s="79"/>
      <c r="I16" s="105"/>
      <c r="J16" s="1719" t="str">
        <f>'Total PL'!J32</f>
        <v>FY2011 Actual &amp; Estimates / FY2011 Plan</v>
      </c>
      <c r="K16" s="1720"/>
      <c r="L16" s="1720"/>
      <c r="M16" s="1720"/>
      <c r="N16" s="1720"/>
      <c r="O16" s="1720"/>
      <c r="P16" s="1753"/>
      <c r="Q16" s="1724" t="str">
        <f>'Total PL'!Q32</f>
        <v>FY2011 Actual &amp; Estimates / FY2010 Actual</v>
      </c>
      <c r="R16" s="1725"/>
      <c r="S16" s="1725"/>
      <c r="T16" s="1725"/>
      <c r="U16" s="1725"/>
      <c r="V16" s="1725"/>
      <c r="W16" s="1750"/>
    </row>
    <row r="17" spans="8:24" ht="23.25" customHeight="1" thickBot="1">
      <c r="H17" s="1709" t="str">
        <f>A3</f>
        <v>Sales by Region</v>
      </c>
      <c r="I17" s="1710"/>
      <c r="J17" s="1764"/>
      <c r="K17" s="1765"/>
      <c r="L17" s="1765"/>
      <c r="M17" s="1765"/>
      <c r="N17" s="1765"/>
      <c r="O17" s="1765"/>
      <c r="P17" s="1702"/>
      <c r="Q17" s="1764"/>
      <c r="R17" s="1765"/>
      <c r="S17" s="1765"/>
      <c r="T17" s="1765"/>
      <c r="U17" s="1765"/>
      <c r="V17" s="1765"/>
      <c r="W17" s="1702"/>
      <c r="X17" s="120"/>
    </row>
    <row r="18" spans="8:24" ht="23.25" customHeight="1" thickBot="1">
      <c r="H18" s="1738" t="str">
        <f>'Total PL'!$H$34</f>
        <v>Comparison</v>
      </c>
      <c r="I18" s="1739"/>
      <c r="J18" s="61" t="str">
        <f>'Total PL'!J34</f>
        <v>Q1 </v>
      </c>
      <c r="K18" s="541" t="str">
        <f>'Total PL'!K34</f>
        <v>Q2</v>
      </c>
      <c r="L18" s="62" t="str">
        <f>'Total PL'!L34</f>
        <v>Q3</v>
      </c>
      <c r="M18" s="541" t="str">
        <f>'Total PL'!M34</f>
        <v>Q4</v>
      </c>
      <c r="N18" s="65" t="str">
        <f>'Total PL'!N34</f>
        <v>1st H</v>
      </c>
      <c r="O18" s="65" t="str">
        <f>'Total PL'!O34</f>
        <v>2nd H</v>
      </c>
      <c r="P18" s="66" t="str">
        <f>'Total PL'!P34</f>
        <v>Full</v>
      </c>
      <c r="Q18" s="76" t="str">
        <f>'Total PL'!Q34</f>
        <v>Q1 </v>
      </c>
      <c r="R18" s="106" t="str">
        <f>'Total PL'!R34</f>
        <v>Q2 </v>
      </c>
      <c r="S18" s="72" t="str">
        <f>'Total PL'!S34</f>
        <v>Q3 </v>
      </c>
      <c r="T18" s="78" t="str">
        <f>'Total PL'!T34</f>
        <v>Q4 </v>
      </c>
      <c r="U18" s="74" t="str">
        <f>'Total PL'!U34</f>
        <v>1st H </v>
      </c>
      <c r="V18" s="74" t="str">
        <f>'Total PL'!V34</f>
        <v>2nd H </v>
      </c>
      <c r="W18" s="84" t="str">
        <f>'Total PL'!W34</f>
        <v>Full</v>
      </c>
      <c r="X18" s="120"/>
    </row>
    <row r="19" spans="8:24" ht="23.25" customHeight="1" thickBot="1" thickTop="1">
      <c r="H19" s="396" t="s">
        <v>22</v>
      </c>
      <c r="I19" s="397"/>
      <c r="J19" s="663">
        <v>1.0645362733695622</v>
      </c>
      <c r="K19" s="532"/>
      <c r="L19" s="532"/>
      <c r="M19" s="1341"/>
      <c r="N19" s="465"/>
      <c r="O19" s="465"/>
      <c r="P19" s="1041">
        <v>1.0056854559853952</v>
      </c>
      <c r="Q19" s="649">
        <v>0.979</v>
      </c>
      <c r="R19" s="466">
        <v>0.9646935074858249</v>
      </c>
      <c r="S19" s="532"/>
      <c r="T19" s="464"/>
      <c r="U19" s="649">
        <v>0.9717620113116348</v>
      </c>
      <c r="V19" s="649">
        <v>1.0255120288909596</v>
      </c>
      <c r="W19" s="467">
        <v>1.000665395472989</v>
      </c>
      <c r="X19" s="120"/>
    </row>
    <row r="20" spans="8:24" ht="23.25" customHeight="1">
      <c r="H20" s="121" t="s">
        <v>23</v>
      </c>
      <c r="I20" s="406"/>
      <c r="J20" s="664">
        <v>1.0285714285714285</v>
      </c>
      <c r="K20" s="183"/>
      <c r="L20" s="183"/>
      <c r="M20" s="182"/>
      <c r="N20" s="185"/>
      <c r="O20" s="185"/>
      <c r="P20" s="1042">
        <v>0.9952246347412538</v>
      </c>
      <c r="Q20" s="470">
        <v>1.0719602977667493</v>
      </c>
      <c r="R20" s="471">
        <v>1.127321272476563</v>
      </c>
      <c r="S20" s="183"/>
      <c r="T20" s="468"/>
      <c r="U20" s="470">
        <v>1.098374900332691</v>
      </c>
      <c r="V20" s="470">
        <v>1.1343059807233757</v>
      </c>
      <c r="W20" s="472">
        <v>1.116781866615502</v>
      </c>
      <c r="X20" s="120"/>
    </row>
    <row r="21" spans="8:24" ht="23.25" customHeight="1">
      <c r="H21" s="603"/>
      <c r="I21" s="666" t="str">
        <f>IAB!B8</f>
        <v> Americas</v>
      </c>
      <c r="J21" s="1190"/>
      <c r="K21" s="637"/>
      <c r="L21" s="637"/>
      <c r="M21" s="638"/>
      <c r="N21" s="1044"/>
      <c r="O21" s="1044"/>
      <c r="P21" s="1044"/>
      <c r="Q21" s="640">
        <v>0.9811043345676325</v>
      </c>
      <c r="R21" s="639">
        <v>1.0344905983751396</v>
      </c>
      <c r="S21" s="637"/>
      <c r="T21" s="1109"/>
      <c r="U21" s="640">
        <v>1.0080658295397695</v>
      </c>
      <c r="V21" s="640">
        <v>1.0590930774948912</v>
      </c>
      <c r="W21" s="641">
        <v>1.0336463265992506</v>
      </c>
      <c r="X21" s="120"/>
    </row>
    <row r="22" spans="8:24" ht="23.25" customHeight="1">
      <c r="H22" s="425"/>
      <c r="I22" s="426" t="str">
        <f>IAB!B9</f>
        <v>Europe</v>
      </c>
      <c r="J22" s="474"/>
      <c r="K22" s="533"/>
      <c r="L22" s="533"/>
      <c r="M22" s="643"/>
      <c r="N22" s="475"/>
      <c r="O22" s="475"/>
      <c r="P22" s="475"/>
      <c r="Q22" s="478">
        <v>1.0592890863648985</v>
      </c>
      <c r="R22" s="477">
        <v>1.1317264874912554</v>
      </c>
      <c r="S22" s="533"/>
      <c r="T22" s="473"/>
      <c r="U22" s="478">
        <v>1.0932752065356488</v>
      </c>
      <c r="V22" s="478">
        <v>1.1116698275508845</v>
      </c>
      <c r="W22" s="479">
        <v>1.1028104333988433</v>
      </c>
      <c r="X22" s="120"/>
    </row>
    <row r="23" spans="8:24" ht="23.25" customHeight="1">
      <c r="H23" s="435"/>
      <c r="I23" s="426" t="str">
        <f>IAB!B10</f>
        <v>Asia Pacific</v>
      </c>
      <c r="J23" s="474"/>
      <c r="K23" s="533"/>
      <c r="L23" s="533"/>
      <c r="M23" s="643"/>
      <c r="N23" s="475"/>
      <c r="O23" s="475"/>
      <c r="P23" s="475"/>
      <c r="Q23" s="478">
        <v>1.1369404188895846</v>
      </c>
      <c r="R23" s="477">
        <v>1.2120866817480656</v>
      </c>
      <c r="S23" s="533"/>
      <c r="T23" s="473"/>
      <c r="U23" s="478">
        <v>1.1728763399624222</v>
      </c>
      <c r="V23" s="478">
        <v>1.2151449309169085</v>
      </c>
      <c r="W23" s="479">
        <v>1.1940260014863773</v>
      </c>
      <c r="X23" s="120"/>
    </row>
    <row r="24" spans="8:23" ht="23.25" customHeight="1">
      <c r="H24" s="425"/>
      <c r="I24" s="426" t="str">
        <f>IAB!B11</f>
        <v>Greater China</v>
      </c>
      <c r="J24" s="474"/>
      <c r="K24" s="533"/>
      <c r="L24" s="533"/>
      <c r="M24" s="643"/>
      <c r="N24" s="475"/>
      <c r="O24" s="475"/>
      <c r="P24" s="475"/>
      <c r="Q24" s="478">
        <v>1.1490148923133796</v>
      </c>
      <c r="R24" s="477">
        <v>1.1333871706870686</v>
      </c>
      <c r="S24" s="533"/>
      <c r="T24" s="473"/>
      <c r="U24" s="478">
        <v>1.1412160264318225</v>
      </c>
      <c r="V24" s="478">
        <v>1.1471875392987385</v>
      </c>
      <c r="W24" s="479">
        <v>1.1441939904233764</v>
      </c>
    </row>
    <row r="25" spans="8:23" ht="23.25" customHeight="1" thickBot="1">
      <c r="H25" s="436"/>
      <c r="I25" s="437" t="str">
        <f>IAB!B12</f>
        <v>Export</v>
      </c>
      <c r="J25" s="1342"/>
      <c r="K25" s="1343"/>
      <c r="L25" s="1343"/>
      <c r="M25" s="1344"/>
      <c r="N25" s="482"/>
      <c r="O25" s="1045"/>
      <c r="P25" s="1045"/>
      <c r="Q25" s="485">
        <v>0.7987808455100872</v>
      </c>
      <c r="R25" s="484">
        <v>1.3166026187755246</v>
      </c>
      <c r="S25" s="534"/>
      <c r="T25" s="480"/>
      <c r="U25" s="485">
        <v>1.031858247454027</v>
      </c>
      <c r="V25" s="485">
        <v>1.3399761105659158</v>
      </c>
      <c r="W25" s="486">
        <v>1.1829833581468003</v>
      </c>
    </row>
    <row r="26" spans="8:23" ht="23.25" customHeight="1" thickBot="1" thickTop="1">
      <c r="H26" s="13" t="s">
        <v>25</v>
      </c>
      <c r="I26" s="144"/>
      <c r="J26" s="552">
        <v>1.0441379310344827</v>
      </c>
      <c r="K26" s="207"/>
      <c r="L26" s="207"/>
      <c r="M26" s="208"/>
      <c r="N26" s="1046"/>
      <c r="O26" s="1046"/>
      <c r="P26" s="1043">
        <v>0.9999998798588087</v>
      </c>
      <c r="Q26" s="209">
        <v>1.0299319727891156</v>
      </c>
      <c r="R26" s="210">
        <v>1.0472942497330153</v>
      </c>
      <c r="S26" s="535"/>
      <c r="T26" s="487"/>
      <c r="U26" s="209">
        <v>1.038923690837559</v>
      </c>
      <c r="V26" s="209">
        <v>1.0799559339265958</v>
      </c>
      <c r="W26" s="211">
        <v>1.0601708870750879</v>
      </c>
    </row>
    <row r="27" spans="17:23" ht="21" customHeight="1" thickBot="1">
      <c r="Q27" s="108"/>
      <c r="R27" s="108"/>
      <c r="S27" s="108"/>
      <c r="T27" s="108"/>
      <c r="U27" s="108"/>
      <c r="V27" s="108"/>
      <c r="W27" s="28" t="s">
        <v>21</v>
      </c>
    </row>
    <row r="28" spans="1:23" ht="19.5" customHeight="1">
      <c r="A28" s="79"/>
      <c r="B28" s="80"/>
      <c r="C28" s="1730" t="str">
        <f>'Total PL'!C2</f>
        <v>Fiscal Year 2011</v>
      </c>
      <c r="D28" s="1731"/>
      <c r="E28" s="1731"/>
      <c r="F28" s="1731"/>
      <c r="G28" s="1731"/>
      <c r="H28" s="1731"/>
      <c r="I28" s="1732"/>
      <c r="J28" s="1719" t="str">
        <f>'Total PL'!J2</f>
        <v>Fiscal Year 2011</v>
      </c>
      <c r="K28" s="1720"/>
      <c r="L28" s="1720"/>
      <c r="M28" s="1720"/>
      <c r="N28" s="1720"/>
      <c r="O28" s="1720"/>
      <c r="P28" s="1721"/>
      <c r="Q28" s="1724" t="str">
        <f>'Total PL'!$Q$2</f>
        <v>Fiscal Year 2010</v>
      </c>
      <c r="R28" s="1725"/>
      <c r="S28" s="1725"/>
      <c r="T28" s="1725"/>
      <c r="U28" s="1725"/>
      <c r="V28" s="1725"/>
      <c r="W28" s="1726"/>
    </row>
    <row r="29" spans="1:23" ht="19.5" customHeight="1">
      <c r="A29" s="1709" t="s">
        <v>34</v>
      </c>
      <c r="B29" s="1710"/>
      <c r="C29" s="1743" t="str">
        <f>'Total PL'!C3</f>
        <v>Actual &amp; Estimates</v>
      </c>
      <c r="D29" s="1713"/>
      <c r="E29" s="1713"/>
      <c r="F29" s="1713"/>
      <c r="G29" s="1713"/>
      <c r="H29" s="1713"/>
      <c r="I29" s="1734"/>
      <c r="J29" s="1747" t="str">
        <f>'Total PL'!J3</f>
        <v>Plan</v>
      </c>
      <c r="K29" s="1717"/>
      <c r="L29" s="1717"/>
      <c r="M29" s="1717"/>
      <c r="N29" s="1717"/>
      <c r="O29" s="1717"/>
      <c r="P29" s="1718"/>
      <c r="Q29" s="1728" t="str">
        <f>'Total PL'!$Q$3</f>
        <v>Actual</v>
      </c>
      <c r="R29" s="1707"/>
      <c r="S29" s="1707"/>
      <c r="T29" s="1707"/>
      <c r="U29" s="1707"/>
      <c r="V29" s="1707"/>
      <c r="W29" s="1708"/>
    </row>
    <row r="30" spans="1:23" ht="19.5" customHeight="1" thickBot="1">
      <c r="A30" s="81"/>
      <c r="B30" s="82"/>
      <c r="C30" s="1748" t="str">
        <f>'Total PL'!C4</f>
        <v>(Announced July 27)</v>
      </c>
      <c r="D30" s="1712"/>
      <c r="E30" s="1713"/>
      <c r="F30" s="1712"/>
      <c r="G30" s="1712"/>
      <c r="H30" s="1713"/>
      <c r="I30" s="1714"/>
      <c r="J30" s="1749" t="str">
        <f>'Total PL'!J4</f>
        <v>(Q1(P) Announced April 27, Full(P) Announced June 6)</v>
      </c>
      <c r="K30" s="1716"/>
      <c r="L30" s="1716"/>
      <c r="M30" s="1716"/>
      <c r="N30" s="1717"/>
      <c r="O30" s="1717"/>
      <c r="P30" s="1718"/>
      <c r="Q30" s="1706"/>
      <c r="R30" s="1706"/>
      <c r="S30" s="1707"/>
      <c r="T30" s="1706"/>
      <c r="U30" s="1706"/>
      <c r="V30" s="1707"/>
      <c r="W30" s="1708"/>
    </row>
    <row r="31" spans="1:23" ht="22.5" customHeight="1" thickBot="1">
      <c r="A31" s="1738" t="s">
        <v>154</v>
      </c>
      <c r="B31" s="1744"/>
      <c r="C31" s="75" t="str">
        <f>'Total PL'!C28</f>
        <v>Q1 (A)</v>
      </c>
      <c r="D31" s="67" t="str">
        <f>'Total PL'!D28</f>
        <v>Q2 (E)</v>
      </c>
      <c r="E31" s="67" t="str">
        <f>'Total PL'!E28</f>
        <v>Q3 (E)</v>
      </c>
      <c r="F31" s="83" t="str">
        <f>'Total PL'!F28</f>
        <v>Q4 (E)</v>
      </c>
      <c r="G31" s="68" t="str">
        <f>'Total PL'!G28</f>
        <v>1st H (E)</v>
      </c>
      <c r="H31" s="68" t="str">
        <f>'Total PL'!H28</f>
        <v>2nd H (E)</v>
      </c>
      <c r="I31" s="68" t="str">
        <f>'Total PL'!I28</f>
        <v>Full (E)</v>
      </c>
      <c r="J31" s="63" t="str">
        <f>'Total PL'!J5</f>
        <v>Q1 (P)</v>
      </c>
      <c r="K31" s="64" t="str">
        <f>'Total PL'!K5</f>
        <v>Q2 (P)</v>
      </c>
      <c r="L31" s="62" t="str">
        <f>'Total PL'!L5</f>
        <v>Q3 (P)</v>
      </c>
      <c r="M31" s="64" t="str">
        <f>'Total PL'!M5</f>
        <v>Q4 (P)</v>
      </c>
      <c r="N31" s="65" t="str">
        <f>'Total PL'!N5</f>
        <v>1st H (P)</v>
      </c>
      <c r="O31" s="65" t="str">
        <f>'Total PL'!O5</f>
        <v>2nd H (P)</v>
      </c>
      <c r="P31" s="66" t="str">
        <f>'Total PL'!P5</f>
        <v>Full (P)</v>
      </c>
      <c r="Q31" s="76" t="s">
        <v>41</v>
      </c>
      <c r="R31" s="73" t="s">
        <v>42</v>
      </c>
      <c r="S31" s="72" t="s">
        <v>43</v>
      </c>
      <c r="T31" s="73" t="s">
        <v>44</v>
      </c>
      <c r="U31" s="74" t="s">
        <v>26</v>
      </c>
      <c r="V31" s="74" t="s">
        <v>28</v>
      </c>
      <c r="W31" s="84" t="s">
        <v>29</v>
      </c>
    </row>
    <row r="32" spans="1:23" ht="23.25" customHeight="1" thickBot="1" thickTop="1">
      <c r="A32" s="396" t="s">
        <v>22</v>
      </c>
      <c r="B32" s="598"/>
      <c r="C32" s="669">
        <v>0.4289082739467853</v>
      </c>
      <c r="D32" s="1355">
        <v>0.4532758732496678</v>
      </c>
      <c r="E32" s="670"/>
      <c r="F32" s="671"/>
      <c r="G32" s="1345">
        <v>0.44167993179101356</v>
      </c>
      <c r="H32" s="1345">
        <v>0.4743838482120494</v>
      </c>
      <c r="I32" s="1346">
        <v>0.4590839503299052</v>
      </c>
      <c r="J32" s="672">
        <v>0.4206896551724138</v>
      </c>
      <c r="K32" s="236"/>
      <c r="L32" s="236"/>
      <c r="M32" s="517"/>
      <c r="N32" s="1373"/>
      <c r="O32" s="1374"/>
      <c r="P32" s="561">
        <v>0.45648854961832064</v>
      </c>
      <c r="Q32" s="673">
        <v>0.45170068027210886</v>
      </c>
      <c r="R32" s="674">
        <v>0.49208708456459005</v>
      </c>
      <c r="S32" s="675">
        <v>0.47167943881533064</v>
      </c>
      <c r="T32" s="676">
        <v>0.52526245426965</v>
      </c>
      <c r="U32" s="677">
        <v>0.47220588947065284</v>
      </c>
      <c r="V32" s="678">
        <v>0.49956864220264496</v>
      </c>
      <c r="W32" s="678">
        <v>0.4863838012836818</v>
      </c>
    </row>
    <row r="33" spans="1:23" ht="23.25" customHeight="1">
      <c r="A33" s="121" t="s">
        <v>23</v>
      </c>
      <c r="B33" s="599"/>
      <c r="C33" s="679">
        <v>0.570673712021136</v>
      </c>
      <c r="D33" s="1356">
        <v>0.5467241267503322</v>
      </c>
      <c r="E33" s="339"/>
      <c r="F33" s="519"/>
      <c r="G33" s="1347">
        <v>0.5579965195340749</v>
      </c>
      <c r="H33" s="1347">
        <v>0.5256161517879506</v>
      </c>
      <c r="I33" s="1348">
        <v>0.5409160496700945</v>
      </c>
      <c r="J33" s="680">
        <v>0.5793103448275863</v>
      </c>
      <c r="K33" s="339"/>
      <c r="L33" s="339"/>
      <c r="M33" s="519"/>
      <c r="N33" s="1375"/>
      <c r="O33" s="1376"/>
      <c r="P33" s="566">
        <v>0.5435114503816794</v>
      </c>
      <c r="Q33" s="237">
        <v>0.5482993197278911</v>
      </c>
      <c r="R33" s="238">
        <v>0.5079129154354097</v>
      </c>
      <c r="S33" s="242">
        <v>0.5283205611846693</v>
      </c>
      <c r="T33" s="239">
        <v>0.4747375457303501</v>
      </c>
      <c r="U33" s="240">
        <v>0.5277941105293473</v>
      </c>
      <c r="V33" s="241">
        <v>0.5004313577973553</v>
      </c>
      <c r="W33" s="241">
        <v>0.5134963821984538</v>
      </c>
    </row>
    <row r="34" spans="1:23" ht="23.25" customHeight="1">
      <c r="A34" s="603"/>
      <c r="B34" s="600" t="str">
        <f>IAB!B8</f>
        <v> Americas</v>
      </c>
      <c r="C34" s="1357">
        <v>0.11900264200792604</v>
      </c>
      <c r="D34" s="1358">
        <v>0.12261339428611535</v>
      </c>
      <c r="E34" s="681"/>
      <c r="F34" s="682"/>
      <c r="G34" s="1349">
        <v>0.12084081945803347</v>
      </c>
      <c r="H34" s="1349">
        <v>0.11432694712925336</v>
      </c>
      <c r="I34" s="1350">
        <v>0.11740487786089389</v>
      </c>
      <c r="J34" s="1364"/>
      <c r="K34" s="681"/>
      <c r="L34" s="681"/>
      <c r="M34" s="682"/>
      <c r="N34" s="1365"/>
      <c r="O34" s="1366"/>
      <c r="P34" s="1366"/>
      <c r="Q34" s="683">
        <v>0.1249251700680272</v>
      </c>
      <c r="R34" s="684">
        <v>0.12413095196591543</v>
      </c>
      <c r="S34" s="685">
        <v>0.11904988563625077</v>
      </c>
      <c r="T34" s="686">
        <v>0.11430271462641042</v>
      </c>
      <c r="U34" s="687">
        <v>0.12453987277050377</v>
      </c>
      <c r="V34" s="688">
        <v>0.11657905011709882</v>
      </c>
      <c r="W34" s="688">
        <v>0.12041762284226981</v>
      </c>
    </row>
    <row r="35" spans="1:23" ht="23.25" customHeight="1">
      <c r="A35" s="425"/>
      <c r="B35" s="601" t="str">
        <f>IAB!B9</f>
        <v>Europe</v>
      </c>
      <c r="C35" s="1359">
        <v>0.15116908850726551</v>
      </c>
      <c r="D35" s="1360">
        <v>0.13671555781736602</v>
      </c>
      <c r="E35" s="689"/>
      <c r="F35" s="690"/>
      <c r="G35" s="1351">
        <v>0.14377887185274943</v>
      </c>
      <c r="H35" s="1351">
        <v>0.14095531808972908</v>
      </c>
      <c r="I35" s="1352">
        <v>0.14228950188409692</v>
      </c>
      <c r="J35" s="1367"/>
      <c r="K35" s="689"/>
      <c r="L35" s="689"/>
      <c r="M35" s="690"/>
      <c r="N35" s="1368"/>
      <c r="O35" s="1369"/>
      <c r="P35" s="1369"/>
      <c r="Q35" s="691">
        <v>0.1469795918367347</v>
      </c>
      <c r="R35" s="692">
        <v>0.12651591982137414</v>
      </c>
      <c r="S35" s="693">
        <v>0.14416619781696993</v>
      </c>
      <c r="T35" s="694">
        <v>0.13027134375432642</v>
      </c>
      <c r="U35" s="695">
        <v>0.1366309921936825</v>
      </c>
      <c r="V35" s="696">
        <v>0.13693412235976687</v>
      </c>
      <c r="W35" s="696">
        <v>0.13678795817066633</v>
      </c>
    </row>
    <row r="36" spans="1:23" ht="23.25" customHeight="1">
      <c r="A36" s="435"/>
      <c r="B36" s="601" t="str">
        <f>IAB!B10</f>
        <v>Asia Pacific</v>
      </c>
      <c r="C36" s="1359">
        <v>0.09788518871862616</v>
      </c>
      <c r="D36" s="1360">
        <v>0.09159637653894886</v>
      </c>
      <c r="E36" s="689"/>
      <c r="F36" s="690"/>
      <c r="G36" s="1351">
        <v>0.09466801890060306</v>
      </c>
      <c r="H36" s="1351">
        <v>0.08798805829638709</v>
      </c>
      <c r="I36" s="1352">
        <v>0.09114446895230716</v>
      </c>
      <c r="J36" s="1367"/>
      <c r="K36" s="689"/>
      <c r="L36" s="689"/>
      <c r="M36" s="690"/>
      <c r="N36" s="1368"/>
      <c r="O36" s="1369"/>
      <c r="P36" s="1369"/>
      <c r="Q36" s="691">
        <v>0.08867226800000001</v>
      </c>
      <c r="R36" s="692">
        <v>0.07914315031271014</v>
      </c>
      <c r="S36" s="693">
        <v>0.08115693300348255</v>
      </c>
      <c r="T36" s="694">
        <v>0.07547408004760163</v>
      </c>
      <c r="U36" s="695">
        <v>0.08385611018775042</v>
      </c>
      <c r="V36" s="696">
        <v>0.0781990882356404</v>
      </c>
      <c r="W36" s="696">
        <v>0.08092680760793108</v>
      </c>
    </row>
    <row r="37" spans="1:23" ht="23.25" customHeight="1">
      <c r="A37" s="425"/>
      <c r="B37" s="601" t="str">
        <f>IAB!B11</f>
        <v>Greater China</v>
      </c>
      <c r="C37" s="1359">
        <v>0.18489681027080582</v>
      </c>
      <c r="D37" s="1360">
        <v>0.17400126281316708</v>
      </c>
      <c r="E37" s="689"/>
      <c r="F37" s="690"/>
      <c r="G37" s="1351">
        <v>0.17932218701547747</v>
      </c>
      <c r="H37" s="1351">
        <v>0.16063742858564298</v>
      </c>
      <c r="I37" s="1352">
        <v>0.16946633853071053</v>
      </c>
      <c r="J37" s="1367"/>
      <c r="K37" s="689"/>
      <c r="L37" s="689"/>
      <c r="M37" s="690"/>
      <c r="N37" s="1368"/>
      <c r="O37" s="1369"/>
      <c r="P37" s="1369"/>
      <c r="Q37" s="691">
        <v>0.16573426318367346</v>
      </c>
      <c r="R37" s="692">
        <v>0.16078399924012143</v>
      </c>
      <c r="S37" s="693">
        <v>0.16340293742452536</v>
      </c>
      <c r="T37" s="694">
        <v>0.14000218673014003</v>
      </c>
      <c r="U37" s="695">
        <v>0.1632487312377511</v>
      </c>
      <c r="V37" s="696">
        <v>0.1512231769164978</v>
      </c>
      <c r="W37" s="696">
        <v>0.15702169383269635</v>
      </c>
    </row>
    <row r="38" spans="1:23" ht="23.25" customHeight="1" thickBot="1">
      <c r="A38" s="436"/>
      <c r="B38" s="602" t="str">
        <f>IAB!B12</f>
        <v>Export</v>
      </c>
      <c r="C38" s="1361">
        <v>0.01686934076259375</v>
      </c>
      <c r="D38" s="1362">
        <v>0.021797535294734927</v>
      </c>
      <c r="E38" s="697"/>
      <c r="F38" s="698"/>
      <c r="G38" s="1353">
        <v>0.019385664670339493</v>
      </c>
      <c r="H38" s="1353">
        <v>0.021708399686938065</v>
      </c>
      <c r="I38" s="1354">
        <v>0.020610862442086163</v>
      </c>
      <c r="J38" s="1370"/>
      <c r="K38" s="697"/>
      <c r="L38" s="697"/>
      <c r="M38" s="698"/>
      <c r="N38" s="1371"/>
      <c r="O38" s="1372"/>
      <c r="P38" s="1372"/>
      <c r="Q38" s="699">
        <v>0.021750989034013606</v>
      </c>
      <c r="R38" s="700">
        <v>0.01733889409528851</v>
      </c>
      <c r="S38" s="701">
        <v>0.02054460730344076</v>
      </c>
      <c r="T38" s="702">
        <v>0.01468722057187162</v>
      </c>
      <c r="U38" s="703">
        <v>0.0195184041396594</v>
      </c>
      <c r="V38" s="704">
        <v>0.017495920168351213</v>
      </c>
      <c r="W38" s="704">
        <v>0.018471127398478192</v>
      </c>
    </row>
    <row r="39" spans="1:23" ht="23.25" customHeight="1" thickBot="1" thickTop="1">
      <c r="A39" s="13" t="s">
        <v>25</v>
      </c>
      <c r="B39" s="86"/>
      <c r="C39" s="564">
        <v>1</v>
      </c>
      <c r="D39" s="1363">
        <v>1</v>
      </c>
      <c r="E39" s="227"/>
      <c r="F39" s="518"/>
      <c r="G39" s="1302">
        <v>1</v>
      </c>
      <c r="H39" s="1302">
        <v>1</v>
      </c>
      <c r="I39" s="1303">
        <v>1</v>
      </c>
      <c r="J39" s="562">
        <v>1</v>
      </c>
      <c r="K39" s="518"/>
      <c r="L39" s="227"/>
      <c r="M39" s="1301"/>
      <c r="N39" s="1322"/>
      <c r="O39" s="1321"/>
      <c r="P39" s="563">
        <v>1</v>
      </c>
      <c r="Q39" s="228">
        <v>1</v>
      </c>
      <c r="R39" s="229">
        <v>1</v>
      </c>
      <c r="S39" s="230">
        <v>1</v>
      </c>
      <c r="T39" s="231">
        <v>1</v>
      </c>
      <c r="U39" s="232">
        <v>1</v>
      </c>
      <c r="V39" s="233">
        <v>1</v>
      </c>
      <c r="W39" s="233">
        <v>1</v>
      </c>
    </row>
  </sheetData>
  <mergeCells count="26">
    <mergeCell ref="A31:B31"/>
    <mergeCell ref="A29:B29"/>
    <mergeCell ref="J28:P28"/>
    <mergeCell ref="C29:I29"/>
    <mergeCell ref="J29:P29"/>
    <mergeCell ref="C28:I28"/>
    <mergeCell ref="C30:I30"/>
    <mergeCell ref="J30:P30"/>
    <mergeCell ref="Q30:W30"/>
    <mergeCell ref="Q28:W28"/>
    <mergeCell ref="Q29:W29"/>
    <mergeCell ref="Q16:W17"/>
    <mergeCell ref="Q4:W4"/>
    <mergeCell ref="C2:I2"/>
    <mergeCell ref="C3:I3"/>
    <mergeCell ref="C4:I4"/>
    <mergeCell ref="J4:P4"/>
    <mergeCell ref="A3:B3"/>
    <mergeCell ref="Q2:W2"/>
    <mergeCell ref="Q3:W3"/>
    <mergeCell ref="J2:P2"/>
    <mergeCell ref="J3:P3"/>
    <mergeCell ref="A5:B5"/>
    <mergeCell ref="H18:I18"/>
    <mergeCell ref="H17:I17"/>
    <mergeCell ref="J16:P17"/>
  </mergeCells>
  <printOptions/>
  <pageMargins left="0.35433070866141736" right="0.2755905511811024" top="0.35" bottom="0.2" header="0.38" footer="0.2"/>
  <pageSetup horizontalDpi="600" verticalDpi="600" orientation="landscape" paperSize="9" scale="70" r:id="rId2"/>
  <headerFooter alignWithMargins="0">
    <oddFooter>&amp;C11&amp;RReference data as of July 2011 Salse Region</oddFooter>
  </headerFooter>
  <drawing r:id="rId1"/>
</worksheet>
</file>

<file path=xl/worksheets/sheet12.xml><?xml version="1.0" encoding="utf-8"?>
<worksheet xmlns="http://schemas.openxmlformats.org/spreadsheetml/2006/main" xmlns:r="http://schemas.openxmlformats.org/officeDocument/2006/relationships">
  <dimension ref="A1:W271"/>
  <sheetViews>
    <sheetView zoomScale="75" zoomScaleNormal="75" workbookViewId="0" topLeftCell="A1">
      <selection activeCell="A1" sqref="A1"/>
    </sheetView>
  </sheetViews>
  <sheetFormatPr defaultColWidth="9.00390625" defaultRowHeight="13.5"/>
  <cols>
    <col min="1" max="1" width="12.00390625" style="102" customWidth="1"/>
    <col min="2" max="2" width="13.75390625" style="102" customWidth="1"/>
    <col min="3" max="6" width="8.50390625" style="102" customWidth="1"/>
    <col min="7" max="8" width="9.125" style="102" customWidth="1"/>
    <col min="9" max="9" width="8.50390625" style="102" customWidth="1"/>
    <col min="10" max="13" width="8.375" style="102" customWidth="1"/>
    <col min="14" max="15" width="9.25390625" style="102" customWidth="1"/>
    <col min="16" max="16" width="8.375" style="102" customWidth="1"/>
    <col min="17" max="18" width="8.625" style="102" customWidth="1"/>
    <col min="19" max="19" width="8.75390625" style="102" customWidth="1"/>
    <col min="20" max="20" width="8.625" style="102" customWidth="1"/>
    <col min="21" max="22" width="9.125" style="102" customWidth="1"/>
    <col min="23" max="23" width="8.625" style="102" customWidth="1"/>
    <col min="24" max="16384" width="9.00390625" style="102" customWidth="1"/>
  </cols>
  <sheetData>
    <row r="1" spans="1:23" ht="15" thickBot="1">
      <c r="A1" s="1"/>
      <c r="B1" s="1"/>
      <c r="C1" s="1"/>
      <c r="D1" s="1"/>
      <c r="E1" s="1"/>
      <c r="F1" s="1"/>
      <c r="G1" s="1"/>
      <c r="H1" s="1"/>
      <c r="I1" s="1"/>
      <c r="J1" s="1"/>
      <c r="K1" s="1"/>
      <c r="L1" s="1"/>
      <c r="M1" s="1"/>
      <c r="N1" s="1"/>
      <c r="O1" s="1"/>
      <c r="P1" s="1"/>
      <c r="Q1" s="1"/>
      <c r="R1" s="1"/>
      <c r="S1" s="1"/>
      <c r="T1" s="1"/>
      <c r="U1" s="1"/>
      <c r="V1" s="1"/>
      <c r="W1" s="28" t="s">
        <v>21</v>
      </c>
    </row>
    <row r="2" spans="1:23" ht="15">
      <c r="A2" s="79"/>
      <c r="B2" s="80"/>
      <c r="C2" s="1730" t="str">
        <f>'Total PL'!C2</f>
        <v>Fiscal Year 2011</v>
      </c>
      <c r="D2" s="1731"/>
      <c r="E2" s="1731"/>
      <c r="F2" s="1731"/>
      <c r="G2" s="1731"/>
      <c r="H2" s="1731"/>
      <c r="I2" s="1732"/>
      <c r="J2" s="1719" t="str">
        <f>'Total PL'!J2</f>
        <v>Fiscal Year 2011</v>
      </c>
      <c r="K2" s="1720"/>
      <c r="L2" s="1720"/>
      <c r="M2" s="1720"/>
      <c r="N2" s="1720"/>
      <c r="O2" s="1720"/>
      <c r="P2" s="1721"/>
      <c r="Q2" s="1724" t="str">
        <f>'Total PL'!Q2</f>
        <v>Fiscal Year 2010</v>
      </c>
      <c r="R2" s="1725"/>
      <c r="S2" s="1725"/>
      <c r="T2" s="1725"/>
      <c r="U2" s="1725"/>
      <c r="V2" s="1725"/>
      <c r="W2" s="1726"/>
    </row>
    <row r="3" spans="1:23" ht="17.25" customHeight="1">
      <c r="A3" s="1709" t="s">
        <v>35</v>
      </c>
      <c r="B3" s="1710"/>
      <c r="C3" s="1743" t="str">
        <f>'Total PL'!C3</f>
        <v>Actual &amp; Estimates</v>
      </c>
      <c r="D3" s="1713"/>
      <c r="E3" s="1713"/>
      <c r="F3" s="1713"/>
      <c r="G3" s="1713"/>
      <c r="H3" s="1713"/>
      <c r="I3" s="1734"/>
      <c r="J3" s="1747" t="str">
        <f>'Total PL'!J3</f>
        <v>Plan</v>
      </c>
      <c r="K3" s="1717"/>
      <c r="L3" s="1717"/>
      <c r="M3" s="1717"/>
      <c r="N3" s="1717"/>
      <c r="O3" s="1717"/>
      <c r="P3" s="1718"/>
      <c r="Q3" s="1728" t="str">
        <f>'Total PL'!$Q$3</f>
        <v>Actual</v>
      </c>
      <c r="R3" s="1707"/>
      <c r="S3" s="1707"/>
      <c r="T3" s="1707"/>
      <c r="U3" s="1707"/>
      <c r="V3" s="1707"/>
      <c r="W3" s="1708"/>
    </row>
    <row r="4" spans="1:23" ht="20.25" customHeight="1" thickBot="1">
      <c r="A4" s="1709" t="s">
        <v>133</v>
      </c>
      <c r="B4" s="1702"/>
      <c r="C4" s="1748" t="str">
        <f>'Total PL'!C4</f>
        <v>(Announced July 27)</v>
      </c>
      <c r="D4" s="1712"/>
      <c r="E4" s="1713"/>
      <c r="F4" s="1712"/>
      <c r="G4" s="1712"/>
      <c r="H4" s="1713"/>
      <c r="I4" s="1714"/>
      <c r="J4" s="1749" t="str">
        <f>'Total PL'!J4</f>
        <v>(Q1(P) Announced April 27, Full(P) Announced June 6)</v>
      </c>
      <c r="K4" s="1716"/>
      <c r="L4" s="1716"/>
      <c r="M4" s="1716"/>
      <c r="N4" s="1717"/>
      <c r="O4" s="1717"/>
      <c r="P4" s="1718"/>
      <c r="Q4" s="1705"/>
      <c r="R4" s="1706"/>
      <c r="S4" s="1707"/>
      <c r="T4" s="1706"/>
      <c r="U4" s="1706"/>
      <c r="V4" s="1707"/>
      <c r="W4" s="1708"/>
    </row>
    <row r="5" spans="1:23" ht="23.25" customHeight="1" thickBot="1">
      <c r="A5" s="1738"/>
      <c r="B5" s="1744"/>
      <c r="C5" s="75" t="str">
        <f>'Total PL'!C5</f>
        <v>Q1 (A)</v>
      </c>
      <c r="D5" s="67" t="str">
        <f>'Total PL'!D5</f>
        <v>Q2 (E)</v>
      </c>
      <c r="E5" s="67" t="str">
        <f>'Total PL'!E5</f>
        <v>Q3 (E)</v>
      </c>
      <c r="F5" s="83" t="str">
        <f>'Total PL'!F5</f>
        <v>Q4 (E)</v>
      </c>
      <c r="G5" s="68" t="str">
        <f>'Total PL'!G5</f>
        <v>1st H (E)</v>
      </c>
      <c r="H5" s="68" t="str">
        <f>'Total PL'!H5</f>
        <v>2nd H (E)</v>
      </c>
      <c r="I5" s="69" t="str">
        <f>'Total PL'!I5</f>
        <v>Full (E)</v>
      </c>
      <c r="J5" s="61" t="str">
        <f>'Total PL'!J5</f>
        <v>Q1 (P)</v>
      </c>
      <c r="K5" s="64" t="str">
        <f>'Total PL'!K5</f>
        <v>Q2 (P)</v>
      </c>
      <c r="L5" s="62" t="str">
        <f>'Total PL'!L5</f>
        <v>Q3 (P)</v>
      </c>
      <c r="M5" s="64" t="str">
        <f>'Total PL'!M5</f>
        <v>Q4 (P)</v>
      </c>
      <c r="N5" s="65" t="str">
        <f>'Total PL'!N5</f>
        <v>1st H (P)</v>
      </c>
      <c r="O5" s="65" t="str">
        <f>'Total PL'!O5</f>
        <v>2nd H (P)</v>
      </c>
      <c r="P5" s="66" t="str">
        <f>'Total PL'!P5</f>
        <v>Full (P)</v>
      </c>
      <c r="Q5" s="76" t="s">
        <v>41</v>
      </c>
      <c r="R5" s="73" t="s">
        <v>42</v>
      </c>
      <c r="S5" s="72" t="s">
        <v>43</v>
      </c>
      <c r="T5" s="73" t="s">
        <v>44</v>
      </c>
      <c r="U5" s="74" t="s">
        <v>26</v>
      </c>
      <c r="V5" s="74" t="s">
        <v>28</v>
      </c>
      <c r="W5" s="84" t="s">
        <v>29</v>
      </c>
    </row>
    <row r="6" spans="1:23" ht="16.5" customHeight="1" thickBot="1" thickTop="1">
      <c r="A6" s="4"/>
      <c r="B6" s="800" t="s">
        <v>22</v>
      </c>
      <c r="C6" s="750">
        <v>0.421499228463115</v>
      </c>
      <c r="D6" s="1377">
        <v>0.43756079228571537</v>
      </c>
      <c r="E6" s="752"/>
      <c r="F6" s="753"/>
      <c r="G6" s="1394">
        <v>0.42935435735080896</v>
      </c>
      <c r="H6" s="1394">
        <v>0.44115516860501874</v>
      </c>
      <c r="I6" s="1395">
        <v>0.43543060024157915</v>
      </c>
      <c r="J6" s="754">
        <v>0.423841059602649</v>
      </c>
      <c r="K6" s="751"/>
      <c r="L6" s="670"/>
      <c r="M6" s="753"/>
      <c r="N6" s="1404"/>
      <c r="O6" s="1404"/>
      <c r="P6" s="755">
        <v>0.44390243902439025</v>
      </c>
      <c r="Q6" s="756">
        <v>0.4473684210526316</v>
      </c>
      <c r="R6" s="757">
        <v>0.468387047736807</v>
      </c>
      <c r="S6" s="675">
        <v>0.4499340092518711</v>
      </c>
      <c r="T6" s="758">
        <v>0.45805102163096206</v>
      </c>
      <c r="U6" s="759">
        <v>0.4575807106070165</v>
      </c>
      <c r="V6" s="760">
        <v>0.4540237183835804</v>
      </c>
      <c r="W6" s="760">
        <v>0.4558069079112031</v>
      </c>
    </row>
    <row r="7" spans="1:23" ht="16.5" customHeight="1">
      <c r="A7" s="4"/>
      <c r="B7" s="773" t="s">
        <v>23</v>
      </c>
      <c r="C7" s="568">
        <v>0.5785007715368851</v>
      </c>
      <c r="D7" s="1378">
        <v>0.5624392077142847</v>
      </c>
      <c r="E7" s="339"/>
      <c r="F7" s="337"/>
      <c r="G7" s="1347">
        <v>0.5706456426491909</v>
      </c>
      <c r="H7" s="1347">
        <v>0.5588448313949813</v>
      </c>
      <c r="I7" s="1348">
        <v>0.5645693997584208</v>
      </c>
      <c r="J7" s="565">
        <v>0.5761589403973509</v>
      </c>
      <c r="K7" s="519"/>
      <c r="L7" s="339"/>
      <c r="M7" s="337"/>
      <c r="N7" s="1375"/>
      <c r="O7" s="1375"/>
      <c r="P7" s="566">
        <v>0.5560975609756098</v>
      </c>
      <c r="Q7" s="237">
        <v>0.5529221892982455</v>
      </c>
      <c r="R7" s="238">
        <v>0.5316129522631927</v>
      </c>
      <c r="S7" s="242">
        <v>0.5500659907481288</v>
      </c>
      <c r="T7" s="239">
        <v>0.5419489783690382</v>
      </c>
      <c r="U7" s="240">
        <v>0.5424192893929835</v>
      </c>
      <c r="V7" s="241">
        <v>0.5459762816164199</v>
      </c>
      <c r="W7" s="241">
        <v>0.544193092088797</v>
      </c>
    </row>
    <row r="8" spans="1:23" ht="16.5" customHeight="1">
      <c r="A8" s="81"/>
      <c r="B8" s="774" t="s">
        <v>149</v>
      </c>
      <c r="C8" s="1379">
        <v>0.09568183117685541</v>
      </c>
      <c r="D8" s="1380">
        <v>0.10939131052708707</v>
      </c>
      <c r="E8" s="681"/>
      <c r="F8" s="761"/>
      <c r="G8" s="1349">
        <v>0.10238664077501654</v>
      </c>
      <c r="H8" s="1349">
        <v>0.10096762742494024</v>
      </c>
      <c r="I8" s="1350">
        <v>0.10165599017866596</v>
      </c>
      <c r="J8" s="761"/>
      <c r="K8" s="682"/>
      <c r="L8" s="681"/>
      <c r="M8" s="761"/>
      <c r="N8" s="1365"/>
      <c r="O8" s="1365"/>
      <c r="P8" s="1366"/>
      <c r="Q8" s="683">
        <v>0.0897514619883041</v>
      </c>
      <c r="R8" s="684">
        <v>0.09806432619415618</v>
      </c>
      <c r="S8" s="685">
        <v>0.10405360640615884</v>
      </c>
      <c r="T8" s="686">
        <v>0.1014704443442989</v>
      </c>
      <c r="U8" s="687">
        <v>0.09391369418807682</v>
      </c>
      <c r="V8" s="688">
        <v>0.10275209533537534</v>
      </c>
      <c r="W8" s="688">
        <v>0.09832123257921042</v>
      </c>
    </row>
    <row r="9" spans="1:23" ht="16.5" customHeight="1">
      <c r="A9" s="81" t="s">
        <v>30</v>
      </c>
      <c r="B9" s="775" t="s">
        <v>24</v>
      </c>
      <c r="C9" s="1381">
        <v>0.21201768511263547</v>
      </c>
      <c r="D9" s="1382">
        <v>0.20139999593217</v>
      </c>
      <c r="E9" s="689"/>
      <c r="F9" s="762"/>
      <c r="G9" s="1351">
        <v>0.20682495805795897</v>
      </c>
      <c r="H9" s="1351">
        <v>0.20900288659994432</v>
      </c>
      <c r="I9" s="1352">
        <v>0.2079463744194929</v>
      </c>
      <c r="J9" s="762"/>
      <c r="K9" s="690"/>
      <c r="L9" s="689"/>
      <c r="M9" s="762"/>
      <c r="N9" s="1368"/>
      <c r="O9" s="1368"/>
      <c r="P9" s="1369"/>
      <c r="Q9" s="691">
        <v>0.2141812865497076</v>
      </c>
      <c r="R9" s="692">
        <v>0.19113858835651723</v>
      </c>
      <c r="S9" s="693">
        <v>0.2184828438511032</v>
      </c>
      <c r="T9" s="694">
        <v>0.2106404636633672</v>
      </c>
      <c r="U9" s="695">
        <v>0.20274235910378122</v>
      </c>
      <c r="V9" s="696">
        <v>0.2145315065400085</v>
      </c>
      <c r="W9" s="696">
        <v>0.20862137715896284</v>
      </c>
    </row>
    <row r="10" spans="1:23" ht="16.5" customHeight="1">
      <c r="A10" s="4"/>
      <c r="B10" s="775" t="s">
        <v>130</v>
      </c>
      <c r="C10" s="1381">
        <v>0.1049935089666164</v>
      </c>
      <c r="D10" s="1382">
        <v>0.0996727450508433</v>
      </c>
      <c r="E10" s="689"/>
      <c r="F10" s="762"/>
      <c r="G10" s="1351">
        <v>0.1023913161290436</v>
      </c>
      <c r="H10" s="1351">
        <v>0.09646035466211093</v>
      </c>
      <c r="I10" s="1352">
        <v>0.09933746146832902</v>
      </c>
      <c r="J10" s="762"/>
      <c r="K10" s="690"/>
      <c r="L10" s="689"/>
      <c r="M10" s="762"/>
      <c r="N10" s="1368"/>
      <c r="O10" s="1368"/>
      <c r="P10" s="1369"/>
      <c r="Q10" s="691">
        <v>0.09421052631578947</v>
      </c>
      <c r="R10" s="692">
        <v>0.09120482814454993</v>
      </c>
      <c r="S10" s="693">
        <v>0.09058609677701884</v>
      </c>
      <c r="T10" s="694">
        <v>0.09125313762873045</v>
      </c>
      <c r="U10" s="695">
        <v>0.09273252828195384</v>
      </c>
      <c r="V10" s="696">
        <v>0.0909221814021323</v>
      </c>
      <c r="W10" s="696">
        <v>0.09182974357676753</v>
      </c>
    </row>
    <row r="11" spans="1:23" ht="16.5" customHeight="1">
      <c r="A11" s="81"/>
      <c r="B11" s="775" t="s">
        <v>131</v>
      </c>
      <c r="C11" s="1381">
        <v>0.1627339270546322</v>
      </c>
      <c r="D11" s="1382">
        <v>0.15100124516269633</v>
      </c>
      <c r="E11" s="689"/>
      <c r="F11" s="762"/>
      <c r="G11" s="1351">
        <v>0.15699589746564607</v>
      </c>
      <c r="H11" s="1351">
        <v>0.15112649383519772</v>
      </c>
      <c r="I11" s="1352">
        <v>0.15397373896193728</v>
      </c>
      <c r="J11" s="762"/>
      <c r="K11" s="690"/>
      <c r="L11" s="689"/>
      <c r="M11" s="762"/>
      <c r="N11" s="1368"/>
      <c r="O11" s="1368"/>
      <c r="P11" s="1369"/>
      <c r="Q11" s="691">
        <v>0.1519223937134503</v>
      </c>
      <c r="R11" s="692">
        <v>0.1487029442849783</v>
      </c>
      <c r="S11" s="693">
        <v>0.13485902962172386</v>
      </c>
      <c r="T11" s="694">
        <v>0.13532808106795202</v>
      </c>
      <c r="U11" s="695">
        <v>0.15035014049271492</v>
      </c>
      <c r="V11" s="696">
        <v>0.1350953584448537</v>
      </c>
      <c r="W11" s="696">
        <v>0.14274287800215973</v>
      </c>
    </row>
    <row r="12" spans="1:23" ht="16.5" customHeight="1" thickBot="1">
      <c r="A12" s="81"/>
      <c r="B12" s="801" t="s">
        <v>184</v>
      </c>
      <c r="C12" s="1383">
        <v>0.003073819226145628</v>
      </c>
      <c r="D12" s="1384">
        <v>0.000973911041487925</v>
      </c>
      <c r="E12" s="803"/>
      <c r="F12" s="804"/>
      <c r="G12" s="1396">
        <v>0.0020468302215258262</v>
      </c>
      <c r="H12" s="1396">
        <v>0.0012874688727880748</v>
      </c>
      <c r="I12" s="1397">
        <v>0.0016558347299957467</v>
      </c>
      <c r="J12" s="804"/>
      <c r="K12" s="802"/>
      <c r="L12" s="803"/>
      <c r="M12" s="804"/>
      <c r="N12" s="1405"/>
      <c r="O12" s="1405"/>
      <c r="P12" s="1406"/>
      <c r="Q12" s="805">
        <v>0.0028565207309941523</v>
      </c>
      <c r="R12" s="806">
        <v>0.002502265282991094</v>
      </c>
      <c r="S12" s="807">
        <v>0.002084414092124128</v>
      </c>
      <c r="T12" s="808">
        <v>0.003256851664689405</v>
      </c>
      <c r="U12" s="809">
        <v>0.002680567326456649</v>
      </c>
      <c r="V12" s="810">
        <v>0.002675139894049822</v>
      </c>
      <c r="W12" s="810">
        <v>0.002677860771696382</v>
      </c>
    </row>
    <row r="13" spans="1:23" ht="16.5" customHeight="1" thickBot="1" thickTop="1">
      <c r="A13" s="396"/>
      <c r="B13" s="815" t="str">
        <f aca="true" t="shared" si="0" ref="B13:B19">B6</f>
        <v>Japan</v>
      </c>
      <c r="C13" s="816">
        <v>0.2589599161808854</v>
      </c>
      <c r="D13" s="1385">
        <v>0.29245516518576525</v>
      </c>
      <c r="E13" s="670"/>
      <c r="F13" s="817"/>
      <c r="G13" s="1398">
        <v>0.2761951355872076</v>
      </c>
      <c r="H13" s="1398">
        <v>0.29883952542303366</v>
      </c>
      <c r="I13" s="1399">
        <v>0.28771599322104824</v>
      </c>
      <c r="J13" s="818">
        <v>0.23076923076923078</v>
      </c>
      <c r="K13" s="671"/>
      <c r="L13" s="670"/>
      <c r="M13" s="817"/>
      <c r="N13" s="1407"/>
      <c r="O13" s="1407"/>
      <c r="P13" s="819">
        <v>0.2573099415204678</v>
      </c>
      <c r="Q13" s="673">
        <v>0.2844092012258606</v>
      </c>
      <c r="R13" s="674">
        <v>0.3098917413485853</v>
      </c>
      <c r="S13" s="675">
        <v>0.3315398028839391</v>
      </c>
      <c r="T13" s="676">
        <v>0.30108904633110767</v>
      </c>
      <c r="U13" s="677">
        <v>0.2972063516276478</v>
      </c>
      <c r="V13" s="678">
        <v>0.3163816522578971</v>
      </c>
      <c r="W13" s="678">
        <v>0.30689055559929473</v>
      </c>
    </row>
    <row r="14" spans="1:23" ht="16.5" customHeight="1">
      <c r="A14" s="4"/>
      <c r="B14" s="773" t="str">
        <f t="shared" si="0"/>
        <v>Overseas</v>
      </c>
      <c r="C14" s="568">
        <v>0.7410400838191146</v>
      </c>
      <c r="D14" s="1378">
        <v>0.7075448348142347</v>
      </c>
      <c r="E14" s="339"/>
      <c r="F14" s="337"/>
      <c r="G14" s="1347">
        <v>0.7238048644127925</v>
      </c>
      <c r="H14" s="1347">
        <v>0.7011604745769664</v>
      </c>
      <c r="I14" s="1348">
        <v>0.7122840067789518</v>
      </c>
      <c r="J14" s="565">
        <v>0.7692307692307693</v>
      </c>
      <c r="K14" s="519"/>
      <c r="L14" s="339"/>
      <c r="M14" s="337"/>
      <c r="N14" s="1375"/>
      <c r="O14" s="1375"/>
      <c r="P14" s="566">
        <v>0.7426900584795322</v>
      </c>
      <c r="Q14" s="237">
        <v>0.7155907987741394</v>
      </c>
      <c r="R14" s="238">
        <v>0.6901082586514147</v>
      </c>
      <c r="S14" s="242">
        <v>0.6684601971160609</v>
      </c>
      <c r="T14" s="239">
        <v>0.6989109536688916</v>
      </c>
      <c r="U14" s="240">
        <v>0.7027936483723521</v>
      </c>
      <c r="V14" s="241">
        <v>0.6836183477421024</v>
      </c>
      <c r="W14" s="241">
        <v>0.6931094444007052</v>
      </c>
    </row>
    <row r="15" spans="1:23" ht="16.5" customHeight="1">
      <c r="A15" s="81"/>
      <c r="B15" s="774" t="str">
        <f t="shared" si="0"/>
        <v> Americas</v>
      </c>
      <c r="C15" s="1379">
        <v>0.17249935010379375</v>
      </c>
      <c r="D15" s="1380">
        <v>0.16117091657017</v>
      </c>
      <c r="E15" s="681"/>
      <c r="F15" s="761"/>
      <c r="G15" s="1349">
        <v>0.16667022378640176</v>
      </c>
      <c r="H15" s="1349">
        <v>0.16091880723941782</v>
      </c>
      <c r="I15" s="1350">
        <v>0.16374405745067283</v>
      </c>
      <c r="J15" s="761"/>
      <c r="K15" s="682"/>
      <c r="L15" s="681"/>
      <c r="M15" s="761"/>
      <c r="N15" s="1365"/>
      <c r="O15" s="1365"/>
      <c r="P15" s="1366"/>
      <c r="Q15" s="683">
        <v>0.16685533274150385</v>
      </c>
      <c r="R15" s="684">
        <v>0.17525565525334674</v>
      </c>
      <c r="S15" s="685">
        <v>0.1606873992248824</v>
      </c>
      <c r="T15" s="686">
        <v>0.16975308094993757</v>
      </c>
      <c r="U15" s="687">
        <v>0.17107391495857668</v>
      </c>
      <c r="V15" s="688">
        <v>0.16520022533078632</v>
      </c>
      <c r="W15" s="688">
        <v>0.16810749427404587</v>
      </c>
    </row>
    <row r="16" spans="1:23" ht="16.5" customHeight="1">
      <c r="A16" s="81" t="s">
        <v>37</v>
      </c>
      <c r="B16" s="775" t="str">
        <f t="shared" si="0"/>
        <v>Europe</v>
      </c>
      <c r="C16" s="1381">
        <v>0.17014507975833396</v>
      </c>
      <c r="D16" s="1382">
        <v>0.16336592820182982</v>
      </c>
      <c r="E16" s="689"/>
      <c r="F16" s="762"/>
      <c r="G16" s="1351">
        <v>0.16665681894713544</v>
      </c>
      <c r="H16" s="1351">
        <v>0.1655178227512015</v>
      </c>
      <c r="I16" s="1352">
        <v>0.16607732826030405</v>
      </c>
      <c r="J16" s="762"/>
      <c r="K16" s="690"/>
      <c r="L16" s="689"/>
      <c r="M16" s="762"/>
      <c r="N16" s="1368"/>
      <c r="O16" s="1368"/>
      <c r="P16" s="1369"/>
      <c r="Q16" s="691">
        <v>0.16325737408400515</v>
      </c>
      <c r="R16" s="692">
        <v>0.14815988266330132</v>
      </c>
      <c r="S16" s="693">
        <v>0.15884264962653025</v>
      </c>
      <c r="T16" s="694">
        <v>0.16921433776169484</v>
      </c>
      <c r="U16" s="695">
        <v>0.1556755212753778</v>
      </c>
      <c r="V16" s="696">
        <v>0.16400559560215458</v>
      </c>
      <c r="W16" s="696">
        <v>0.1598825029772567</v>
      </c>
    </row>
    <row r="17" spans="1:23" ht="16.5" customHeight="1">
      <c r="A17" s="4"/>
      <c r="B17" s="775" t="str">
        <f t="shared" si="0"/>
        <v>Asia Pacific</v>
      </c>
      <c r="C17" s="1381">
        <v>0.10957166566160798</v>
      </c>
      <c r="D17" s="1382">
        <v>0.10483962653753652</v>
      </c>
      <c r="E17" s="689"/>
      <c r="F17" s="762"/>
      <c r="G17" s="1351">
        <v>0.10713676116124764</v>
      </c>
      <c r="H17" s="1351">
        <v>0.10805037025089814</v>
      </c>
      <c r="I17" s="1352">
        <v>0.10760158093917752</v>
      </c>
      <c r="J17" s="762"/>
      <c r="K17" s="690"/>
      <c r="L17" s="689"/>
      <c r="M17" s="762"/>
      <c r="N17" s="1368"/>
      <c r="O17" s="1368"/>
      <c r="P17" s="1369"/>
      <c r="Q17" s="691">
        <v>0.11543450692808443</v>
      </c>
      <c r="R17" s="692">
        <v>0.10110141107181478</v>
      </c>
      <c r="S17" s="693">
        <v>0.09869410351183863</v>
      </c>
      <c r="T17" s="694">
        <v>0.09956953651795242</v>
      </c>
      <c r="U17" s="695">
        <v>0.10823652813505412</v>
      </c>
      <c r="V17" s="696">
        <v>0.09912988727788918</v>
      </c>
      <c r="W17" s="696">
        <v>0.10363735291178819</v>
      </c>
    </row>
    <row r="18" spans="1:23" ht="16.5" customHeight="1">
      <c r="A18" s="81"/>
      <c r="B18" s="775" t="str">
        <f t="shared" si="0"/>
        <v>Greater China</v>
      </c>
      <c r="C18" s="1381">
        <v>0.2701525221415115</v>
      </c>
      <c r="D18" s="1382">
        <v>0.2633993598249062</v>
      </c>
      <c r="E18" s="689"/>
      <c r="F18" s="762"/>
      <c r="G18" s="1351">
        <v>0.26667763427916896</v>
      </c>
      <c r="H18" s="1351">
        <v>0.25057021888892683</v>
      </c>
      <c r="I18" s="1352">
        <v>0.25848261375066184</v>
      </c>
      <c r="J18" s="762"/>
      <c r="K18" s="690"/>
      <c r="L18" s="689"/>
      <c r="M18" s="762"/>
      <c r="N18" s="1368"/>
      <c r="O18" s="1368"/>
      <c r="P18" s="1369"/>
      <c r="Q18" s="691">
        <v>0.24885880714366254</v>
      </c>
      <c r="R18" s="692">
        <v>0.24668546160589788</v>
      </c>
      <c r="S18" s="693">
        <v>0.23268117960267712</v>
      </c>
      <c r="T18" s="694">
        <v>0.24517712730392024</v>
      </c>
      <c r="U18" s="695">
        <v>0.24776736847279685</v>
      </c>
      <c r="V18" s="696">
        <v>0.23890156552780034</v>
      </c>
      <c r="W18" s="696">
        <v>0.24328982490008588</v>
      </c>
    </row>
    <row r="19" spans="1:23" ht="16.5" customHeight="1" thickBot="1">
      <c r="A19" s="579"/>
      <c r="B19" s="820" t="str">
        <f t="shared" si="0"/>
        <v>Export</v>
      </c>
      <c r="C19" s="1386">
        <v>0.018671466153867375</v>
      </c>
      <c r="D19" s="1387">
        <v>0.014769003679792144</v>
      </c>
      <c r="E19" s="697"/>
      <c r="F19" s="821"/>
      <c r="G19" s="1353">
        <v>0.01666342623883863</v>
      </c>
      <c r="H19" s="1353">
        <v>0.016103255446522</v>
      </c>
      <c r="I19" s="1354">
        <v>0.0163784263781356</v>
      </c>
      <c r="J19" s="821"/>
      <c r="K19" s="698"/>
      <c r="L19" s="697"/>
      <c r="M19" s="821"/>
      <c r="N19" s="1371"/>
      <c r="O19" s="1371"/>
      <c r="P19" s="1372"/>
      <c r="Q19" s="699">
        <v>0.021184777876883564</v>
      </c>
      <c r="R19" s="700">
        <v>0.018905848057054014</v>
      </c>
      <c r="S19" s="701">
        <v>0.01755486515013234</v>
      </c>
      <c r="T19" s="702">
        <v>0.015196871135386798</v>
      </c>
      <c r="U19" s="703">
        <v>0.020040315530546703</v>
      </c>
      <c r="V19" s="704">
        <v>0.01638107400347215</v>
      </c>
      <c r="W19" s="704">
        <v>0.01819226933752856</v>
      </c>
    </row>
    <row r="20" spans="1:23" ht="16.5" customHeight="1" thickBot="1" thickTop="1">
      <c r="A20" s="4"/>
      <c r="B20" s="800" t="str">
        <f aca="true" t="shared" si="1" ref="B20:B26">B6</f>
        <v>Japan</v>
      </c>
      <c r="C20" s="787">
        <v>0.28376192114252924</v>
      </c>
      <c r="D20" s="1388">
        <v>0.33543678390177956</v>
      </c>
      <c r="E20" s="236"/>
      <c r="F20" s="338"/>
      <c r="G20" s="1345">
        <v>0.3121972825467147</v>
      </c>
      <c r="H20" s="1345">
        <v>0.32183356743348834</v>
      </c>
      <c r="I20" s="1346">
        <v>0.31715794203952313</v>
      </c>
      <c r="J20" s="567">
        <v>0.2903225806451613</v>
      </c>
      <c r="K20" s="517"/>
      <c r="L20" s="236"/>
      <c r="M20" s="338"/>
      <c r="N20" s="1373"/>
      <c r="O20" s="1373"/>
      <c r="P20" s="561">
        <v>0.3231707317073171</v>
      </c>
      <c r="Q20" s="788">
        <v>0.3192931916883534</v>
      </c>
      <c r="R20" s="811">
        <v>0.36981984004514556</v>
      </c>
      <c r="S20" s="812">
        <v>0.3438518386802163</v>
      </c>
      <c r="T20" s="225">
        <v>0.3147300424868932</v>
      </c>
      <c r="U20" s="813">
        <v>0.3441873977475796</v>
      </c>
      <c r="V20" s="814">
        <v>0.3294852991516924</v>
      </c>
      <c r="W20" s="814">
        <v>0.3369215092829964</v>
      </c>
    </row>
    <row r="21" spans="1:23" ht="16.5" customHeight="1">
      <c r="A21" s="4"/>
      <c r="B21" s="773" t="str">
        <f t="shared" si="1"/>
        <v>Overseas</v>
      </c>
      <c r="C21" s="568">
        <v>0.7162380788574707</v>
      </c>
      <c r="D21" s="1378">
        <v>0.6645632160982203</v>
      </c>
      <c r="E21" s="339"/>
      <c r="F21" s="337"/>
      <c r="G21" s="1347">
        <v>0.6878027174532854</v>
      </c>
      <c r="H21" s="1347">
        <v>0.6781664325665117</v>
      </c>
      <c r="I21" s="1348">
        <v>0.6828420579604768</v>
      </c>
      <c r="J21" s="565">
        <v>0.7096774193548387</v>
      </c>
      <c r="K21" s="519"/>
      <c r="L21" s="339"/>
      <c r="M21" s="337"/>
      <c r="N21" s="1375"/>
      <c r="O21" s="1375"/>
      <c r="P21" s="566">
        <v>0.676829268292683</v>
      </c>
      <c r="Q21" s="237">
        <v>0.6807068083116466</v>
      </c>
      <c r="R21" s="238">
        <v>0.6301801599548544</v>
      </c>
      <c r="S21" s="242">
        <v>0.6561481613197838</v>
      </c>
      <c r="T21" s="239">
        <v>0.685269957513107</v>
      </c>
      <c r="U21" s="240">
        <v>0.6558126022524204</v>
      </c>
      <c r="V21" s="241">
        <v>0.6705147008483078</v>
      </c>
      <c r="W21" s="241">
        <v>0.6630784907170036</v>
      </c>
    </row>
    <row r="22" spans="1:23" ht="16.5" customHeight="1">
      <c r="A22" s="81"/>
      <c r="B22" s="774" t="str">
        <f t="shared" si="1"/>
        <v> Americas</v>
      </c>
      <c r="C22" s="1379">
        <v>0.27431073373030956</v>
      </c>
      <c r="D22" s="1380">
        <v>0.24564856060102386</v>
      </c>
      <c r="E22" s="681"/>
      <c r="F22" s="761"/>
      <c r="G22" s="1349">
        <v>0.25853866955748944</v>
      </c>
      <c r="H22" s="1349">
        <v>0.2367729580987543</v>
      </c>
      <c r="I22" s="1350">
        <v>0.24733390709621106</v>
      </c>
      <c r="J22" s="761"/>
      <c r="K22" s="682"/>
      <c r="L22" s="681"/>
      <c r="M22" s="761"/>
      <c r="N22" s="1365"/>
      <c r="O22" s="1365"/>
      <c r="P22" s="1366"/>
      <c r="Q22" s="683">
        <v>0.2908870192233627</v>
      </c>
      <c r="R22" s="684">
        <v>0.2896072690982966</v>
      </c>
      <c r="S22" s="685">
        <v>0.25598866652319224</v>
      </c>
      <c r="T22" s="686">
        <v>0.2962600590406138</v>
      </c>
      <c r="U22" s="687">
        <v>0.2902564932661935</v>
      </c>
      <c r="V22" s="688">
        <v>0.27585559192262504</v>
      </c>
      <c r="W22" s="688">
        <v>0.2831394587646628</v>
      </c>
    </row>
    <row r="23" spans="1:23" ht="16.5" customHeight="1">
      <c r="A23" s="81" t="s">
        <v>31</v>
      </c>
      <c r="B23" s="775" t="str">
        <f t="shared" si="1"/>
        <v>Europe</v>
      </c>
      <c r="C23" s="1381">
        <v>0.031943262587416435</v>
      </c>
      <c r="D23" s="1382">
        <v>0.027077100370099503</v>
      </c>
      <c r="E23" s="689"/>
      <c r="F23" s="762"/>
      <c r="G23" s="1351">
        <v>0.02926553740514628</v>
      </c>
      <c r="H23" s="1351">
        <v>0.03448973445915968</v>
      </c>
      <c r="I23" s="1352">
        <v>0.031954899852687055</v>
      </c>
      <c r="J23" s="762"/>
      <c r="K23" s="690"/>
      <c r="L23" s="689"/>
      <c r="M23" s="762"/>
      <c r="N23" s="1368"/>
      <c r="O23" s="1368"/>
      <c r="P23" s="1369"/>
      <c r="Q23" s="691">
        <v>0.029972139999481482</v>
      </c>
      <c r="R23" s="692">
        <v>0.027670090995906973</v>
      </c>
      <c r="S23" s="693">
        <v>0.02976502176940654</v>
      </c>
      <c r="T23" s="694">
        <v>0.03407526147361644</v>
      </c>
      <c r="U23" s="695">
        <v>0.0288379329203033</v>
      </c>
      <c r="V23" s="696">
        <v>0.031891375126076954</v>
      </c>
      <c r="W23" s="696">
        <v>0.030346967182011266</v>
      </c>
    </row>
    <row r="24" spans="1:23" ht="16.5" customHeight="1">
      <c r="A24" s="4"/>
      <c r="B24" s="775" t="str">
        <f t="shared" si="1"/>
        <v>Asia Pacific</v>
      </c>
      <c r="C24" s="1381">
        <v>0.21904726246277587</v>
      </c>
      <c r="D24" s="1382">
        <v>0.19329831793098864</v>
      </c>
      <c r="E24" s="689"/>
      <c r="F24" s="762"/>
      <c r="G24" s="1351">
        <v>0.20487827382029272</v>
      </c>
      <c r="H24" s="1351">
        <v>0.20920277977650523</v>
      </c>
      <c r="I24" s="1352">
        <v>0.20710448462408884</v>
      </c>
      <c r="J24" s="762"/>
      <c r="K24" s="690"/>
      <c r="L24" s="689"/>
      <c r="M24" s="762"/>
      <c r="N24" s="1368"/>
      <c r="O24" s="1368"/>
      <c r="P24" s="1369"/>
      <c r="Q24" s="691">
        <v>0.17159975215752515</v>
      </c>
      <c r="R24" s="692">
        <v>0.15154256376760067</v>
      </c>
      <c r="S24" s="693">
        <v>0.1741822531888042</v>
      </c>
      <c r="T24" s="694">
        <v>0.1756336334240116</v>
      </c>
      <c r="U24" s="695">
        <v>0.16171768404127776</v>
      </c>
      <c r="V24" s="696">
        <v>0.17489825680965249</v>
      </c>
      <c r="W24" s="696">
        <v>0.16823162291944063</v>
      </c>
    </row>
    <row r="25" spans="1:23" ht="16.5" customHeight="1">
      <c r="A25" s="81"/>
      <c r="B25" s="775" t="str">
        <f t="shared" si="1"/>
        <v>Greater China</v>
      </c>
      <c r="C25" s="1381">
        <v>0.11540791644485938</v>
      </c>
      <c r="D25" s="1382">
        <v>0.10068922722336723</v>
      </c>
      <c r="E25" s="689"/>
      <c r="F25" s="762"/>
      <c r="G25" s="1351">
        <v>0.10730859648422542</v>
      </c>
      <c r="H25" s="1351">
        <v>0.10804162768190273</v>
      </c>
      <c r="I25" s="1352">
        <v>0.10768595334031772</v>
      </c>
      <c r="J25" s="762"/>
      <c r="K25" s="690"/>
      <c r="L25" s="689"/>
      <c r="M25" s="762"/>
      <c r="N25" s="1368"/>
      <c r="O25" s="1368"/>
      <c r="P25" s="1369"/>
      <c r="Q25" s="691">
        <v>0.09472676345515134</v>
      </c>
      <c r="R25" s="692">
        <v>0.098345504142079</v>
      </c>
      <c r="S25" s="693">
        <v>0.12583779107925855</v>
      </c>
      <c r="T25" s="694">
        <v>0.1132759049272935</v>
      </c>
      <c r="U25" s="695">
        <v>0.09650969739723961</v>
      </c>
      <c r="V25" s="696">
        <v>0.11964068590219534</v>
      </c>
      <c r="W25" s="696">
        <v>0.1079412070865829</v>
      </c>
    </row>
    <row r="26" spans="1:23" ht="16.5" customHeight="1" thickBot="1">
      <c r="A26" s="81"/>
      <c r="B26" s="801" t="str">
        <f t="shared" si="1"/>
        <v>Export</v>
      </c>
      <c r="C26" s="1383">
        <v>0.07552890363210946</v>
      </c>
      <c r="D26" s="1384">
        <v>0.09785000997274118</v>
      </c>
      <c r="E26" s="803"/>
      <c r="F26" s="804"/>
      <c r="G26" s="1396">
        <v>0.08781164018613154</v>
      </c>
      <c r="H26" s="1396">
        <v>0.08965933255018978</v>
      </c>
      <c r="I26" s="1397">
        <v>0.08876281304717218</v>
      </c>
      <c r="J26" s="804"/>
      <c r="K26" s="802"/>
      <c r="L26" s="803"/>
      <c r="M26" s="804"/>
      <c r="N26" s="1405"/>
      <c r="O26" s="1405"/>
      <c r="P26" s="1406"/>
      <c r="Q26" s="805">
        <v>0.09352113347612596</v>
      </c>
      <c r="R26" s="806">
        <v>0.06301473195097124</v>
      </c>
      <c r="S26" s="807">
        <v>0.07037442875912225</v>
      </c>
      <c r="T26" s="808">
        <v>0.06602509864757182</v>
      </c>
      <c r="U26" s="809">
        <v>0.07849079462740623</v>
      </c>
      <c r="V26" s="810">
        <v>0.06822879108775791</v>
      </c>
      <c r="W26" s="810">
        <v>0.07341923476430606</v>
      </c>
    </row>
    <row r="27" spans="1:23" ht="16.5" customHeight="1" thickBot="1" thickTop="1">
      <c r="A27" s="396"/>
      <c r="B27" s="815" t="str">
        <f aca="true" t="shared" si="2" ref="B27:B33">B6</f>
        <v>Japan</v>
      </c>
      <c r="C27" s="816">
        <v>0.9895833333333334</v>
      </c>
      <c r="D27" s="1385">
        <v>0.9919599772524877</v>
      </c>
      <c r="E27" s="670"/>
      <c r="F27" s="817"/>
      <c r="G27" s="1398">
        <v>0.9952575739767179</v>
      </c>
      <c r="H27" s="1398">
        <v>0.9897406686209916</v>
      </c>
      <c r="I27" s="1399">
        <v>0.9916715450415864</v>
      </c>
      <c r="J27" s="818">
        <v>1</v>
      </c>
      <c r="K27" s="671"/>
      <c r="L27" s="670"/>
      <c r="M27" s="817"/>
      <c r="N27" s="1407"/>
      <c r="O27" s="1407"/>
      <c r="P27" s="819">
        <v>0.9916666666666667</v>
      </c>
      <c r="Q27" s="673">
        <v>0.9967166142299855</v>
      </c>
      <c r="R27" s="674">
        <v>0.9908024151685594</v>
      </c>
      <c r="S27" s="675">
        <v>0.9577163831048553</v>
      </c>
      <c r="T27" s="676">
        <v>0.9990938722940748</v>
      </c>
      <c r="U27" s="677">
        <v>0.9930955746105856</v>
      </c>
      <c r="V27" s="678">
        <v>0.9867455239200068</v>
      </c>
      <c r="W27" s="678">
        <v>0.9889750729222107</v>
      </c>
    </row>
    <row r="28" spans="1:23" ht="16.5" customHeight="1">
      <c r="A28" s="4"/>
      <c r="B28" s="773" t="str">
        <f t="shared" si="2"/>
        <v>Overseas</v>
      </c>
      <c r="C28" s="568">
        <v>0.010416666666666666</v>
      </c>
      <c r="D28" s="1378">
        <v>0.00804002274751226</v>
      </c>
      <c r="E28" s="339"/>
      <c r="F28" s="337"/>
      <c r="G28" s="1347">
        <v>0.004742426023282137</v>
      </c>
      <c r="H28" s="1347">
        <v>0.01025933137900829</v>
      </c>
      <c r="I28" s="1348">
        <v>0.008328454958413641</v>
      </c>
      <c r="J28" s="565">
        <v>0</v>
      </c>
      <c r="K28" s="519"/>
      <c r="L28" s="339"/>
      <c r="M28" s="337"/>
      <c r="N28" s="1375"/>
      <c r="O28" s="1375"/>
      <c r="P28" s="566">
        <v>0.008333333333333333</v>
      </c>
      <c r="Q28" s="237">
        <v>0.0032833857700145996</v>
      </c>
      <c r="R28" s="238">
        <v>0.00919758483144063</v>
      </c>
      <c r="S28" s="242">
        <v>0.042283616895144684</v>
      </c>
      <c r="T28" s="239">
        <v>0.0009061277059252363</v>
      </c>
      <c r="U28" s="240">
        <v>0.0069044253894143415</v>
      </c>
      <c r="V28" s="241">
        <v>0.01325447607999313</v>
      </c>
      <c r="W28" s="241">
        <v>0.01102492707778924</v>
      </c>
    </row>
    <row r="29" spans="1:23" ht="16.5" customHeight="1">
      <c r="A29" s="81"/>
      <c r="B29" s="774" t="str">
        <f t="shared" si="2"/>
        <v> Americas</v>
      </c>
      <c r="C29" s="1379">
        <v>0</v>
      </c>
      <c r="D29" s="1380">
        <v>0</v>
      </c>
      <c r="E29" s="681"/>
      <c r="F29" s="761"/>
      <c r="G29" s="1349">
        <v>0</v>
      </c>
      <c r="H29" s="1349">
        <v>0</v>
      </c>
      <c r="I29" s="1350">
        <v>0</v>
      </c>
      <c r="J29" s="761"/>
      <c r="K29" s="682"/>
      <c r="L29" s="681"/>
      <c r="M29" s="761"/>
      <c r="N29" s="1365"/>
      <c r="O29" s="1365"/>
      <c r="P29" s="1366"/>
      <c r="Q29" s="683">
        <v>0</v>
      </c>
      <c r="R29" s="684">
        <v>0</v>
      </c>
      <c r="S29" s="685">
        <v>0</v>
      </c>
      <c r="T29" s="686">
        <v>0</v>
      </c>
      <c r="U29" s="687">
        <v>0</v>
      </c>
      <c r="V29" s="688">
        <v>0</v>
      </c>
      <c r="W29" s="688">
        <v>0</v>
      </c>
    </row>
    <row r="30" spans="1:23" ht="16.5" customHeight="1">
      <c r="A30" s="81" t="s">
        <v>32</v>
      </c>
      <c r="B30" s="775" t="str">
        <f t="shared" si="2"/>
        <v>Europe</v>
      </c>
      <c r="C30" s="1381">
        <v>0</v>
      </c>
      <c r="D30" s="1382">
        <v>0</v>
      </c>
      <c r="E30" s="689"/>
      <c r="F30" s="762"/>
      <c r="G30" s="1351">
        <v>0</v>
      </c>
      <c r="H30" s="1351">
        <v>0</v>
      </c>
      <c r="I30" s="1352">
        <v>0</v>
      </c>
      <c r="J30" s="762"/>
      <c r="K30" s="690"/>
      <c r="L30" s="689"/>
      <c r="M30" s="762"/>
      <c r="N30" s="1368"/>
      <c r="O30" s="1368"/>
      <c r="P30" s="1369"/>
      <c r="Q30" s="691">
        <v>0</v>
      </c>
      <c r="R30" s="692">
        <v>0</v>
      </c>
      <c r="S30" s="693">
        <v>0</v>
      </c>
      <c r="T30" s="694">
        <v>0</v>
      </c>
      <c r="U30" s="695">
        <v>0</v>
      </c>
      <c r="V30" s="696">
        <v>0</v>
      </c>
      <c r="W30" s="696">
        <v>0</v>
      </c>
    </row>
    <row r="31" spans="1:23" ht="16.5" customHeight="1">
      <c r="A31" s="4"/>
      <c r="B31" s="775" t="str">
        <f t="shared" si="2"/>
        <v>Asia Pacific</v>
      </c>
      <c r="C31" s="1381">
        <v>0</v>
      </c>
      <c r="D31" s="1382">
        <v>0</v>
      </c>
      <c r="E31" s="689"/>
      <c r="F31" s="762"/>
      <c r="G31" s="1351">
        <v>0</v>
      </c>
      <c r="H31" s="1351">
        <v>0</v>
      </c>
      <c r="I31" s="1352">
        <v>0</v>
      </c>
      <c r="J31" s="762"/>
      <c r="K31" s="690"/>
      <c r="L31" s="689"/>
      <c r="M31" s="762"/>
      <c r="N31" s="1368"/>
      <c r="O31" s="1368"/>
      <c r="P31" s="1369"/>
      <c r="Q31" s="691">
        <v>0</v>
      </c>
      <c r="R31" s="692">
        <v>0</v>
      </c>
      <c r="S31" s="693">
        <v>0</v>
      </c>
      <c r="T31" s="694">
        <v>0</v>
      </c>
      <c r="U31" s="695">
        <v>0</v>
      </c>
      <c r="V31" s="696">
        <v>0</v>
      </c>
      <c r="W31" s="696">
        <v>0</v>
      </c>
    </row>
    <row r="32" spans="1:23" ht="16.5" customHeight="1">
      <c r="A32" s="81"/>
      <c r="B32" s="775" t="str">
        <f t="shared" si="2"/>
        <v>Greater China</v>
      </c>
      <c r="C32" s="1381">
        <v>0.0008333333333333334</v>
      </c>
      <c r="D32" s="1382">
        <v>-0.0007022697264966107</v>
      </c>
      <c r="E32" s="689"/>
      <c r="F32" s="762"/>
      <c r="G32" s="1351">
        <v>0</v>
      </c>
      <c r="H32" s="1351">
        <v>0</v>
      </c>
      <c r="I32" s="1352">
        <v>0</v>
      </c>
      <c r="J32" s="762"/>
      <c r="K32" s="690"/>
      <c r="L32" s="689"/>
      <c r="M32" s="762"/>
      <c r="N32" s="1368"/>
      <c r="O32" s="1368"/>
      <c r="P32" s="1369"/>
      <c r="Q32" s="691">
        <v>0</v>
      </c>
      <c r="R32" s="692">
        <v>0</v>
      </c>
      <c r="S32" s="693">
        <v>0</v>
      </c>
      <c r="T32" s="694">
        <v>0</v>
      </c>
      <c r="U32" s="695">
        <v>0</v>
      </c>
      <c r="V32" s="696">
        <v>0</v>
      </c>
      <c r="W32" s="696">
        <v>0</v>
      </c>
    </row>
    <row r="33" spans="1:23" ht="16.5" customHeight="1" thickBot="1">
      <c r="A33" s="579"/>
      <c r="B33" s="820" t="str">
        <f t="shared" si="2"/>
        <v>Export</v>
      </c>
      <c r="C33" s="1386">
        <v>0</v>
      </c>
      <c r="D33" s="1387">
        <v>0.00874229247400887</v>
      </c>
      <c r="E33" s="697"/>
      <c r="F33" s="821"/>
      <c r="G33" s="1353">
        <v>0.004742426023282137</v>
      </c>
      <c r="H33" s="1353">
        <v>0.01025933137900829</v>
      </c>
      <c r="I33" s="1354">
        <v>0.008328454958413641</v>
      </c>
      <c r="J33" s="821"/>
      <c r="K33" s="698"/>
      <c r="L33" s="697"/>
      <c r="M33" s="821"/>
      <c r="N33" s="1371"/>
      <c r="O33" s="1371"/>
      <c r="P33" s="1372"/>
      <c r="Q33" s="699">
        <v>0.0032833857700145996</v>
      </c>
      <c r="R33" s="700">
        <v>0.00919758483144063</v>
      </c>
      <c r="S33" s="701">
        <v>0.042283616895144684</v>
      </c>
      <c r="T33" s="702">
        <v>0.0009061277059252363</v>
      </c>
      <c r="U33" s="703">
        <v>0.0069044253894143415</v>
      </c>
      <c r="V33" s="704">
        <v>0.01325447607999313</v>
      </c>
      <c r="W33" s="704">
        <v>0.01102492707778924</v>
      </c>
    </row>
    <row r="34" spans="1:23" ht="16.5" customHeight="1" thickBot="1" thickTop="1">
      <c r="A34" s="4"/>
      <c r="B34" s="800" t="str">
        <f aca="true" t="shared" si="3" ref="B34:B40">B6</f>
        <v>Japan</v>
      </c>
      <c r="C34" s="787">
        <v>0.4061837565497583</v>
      </c>
      <c r="D34" s="1388">
        <v>0.42712037785981954</v>
      </c>
      <c r="E34" s="236"/>
      <c r="F34" s="338"/>
      <c r="G34" s="1345">
        <v>0.4169466117836635</v>
      </c>
      <c r="H34" s="1345">
        <v>0.3999946612628357</v>
      </c>
      <c r="I34" s="1346">
        <v>0.40799601051501017</v>
      </c>
      <c r="J34" s="567">
        <v>0.37037037037037035</v>
      </c>
      <c r="K34" s="517"/>
      <c r="L34" s="236"/>
      <c r="M34" s="338"/>
      <c r="N34" s="1373"/>
      <c r="O34" s="1373"/>
      <c r="P34" s="561">
        <v>0.3983739837398374</v>
      </c>
      <c r="Q34" s="788">
        <v>0.41775224276853185</v>
      </c>
      <c r="R34" s="811">
        <v>0.4571556361059676</v>
      </c>
      <c r="S34" s="812">
        <v>0.4659055063757388</v>
      </c>
      <c r="T34" s="225">
        <v>0.43262167910530014</v>
      </c>
      <c r="U34" s="813">
        <v>0.4370775017452213</v>
      </c>
      <c r="V34" s="814">
        <v>0.4503539558814158</v>
      </c>
      <c r="W34" s="814">
        <v>0.44397621183443475</v>
      </c>
    </row>
    <row r="35" spans="1:23" ht="16.5" customHeight="1">
      <c r="A35" s="4"/>
      <c r="B35" s="773" t="str">
        <f t="shared" si="3"/>
        <v>Overseas</v>
      </c>
      <c r="C35" s="568">
        <v>0.5938162434502418</v>
      </c>
      <c r="D35" s="1378">
        <v>0.5728796221401805</v>
      </c>
      <c r="E35" s="339"/>
      <c r="F35" s="337"/>
      <c r="G35" s="1347">
        <v>0.5830533882163366</v>
      </c>
      <c r="H35" s="1347">
        <v>0.6000053387371643</v>
      </c>
      <c r="I35" s="1348">
        <v>0.5920039894849899</v>
      </c>
      <c r="J35" s="565">
        <v>0.6296296296296297</v>
      </c>
      <c r="K35" s="519"/>
      <c r="L35" s="339"/>
      <c r="M35" s="337"/>
      <c r="N35" s="1375"/>
      <c r="O35" s="1375"/>
      <c r="P35" s="566">
        <v>0.6016260162601627</v>
      </c>
      <c r="Q35" s="237">
        <v>0.5822477572314682</v>
      </c>
      <c r="R35" s="238">
        <v>0.5428443638940325</v>
      </c>
      <c r="S35" s="242">
        <v>0.5340944936242613</v>
      </c>
      <c r="T35" s="239">
        <v>0.5673783208947004</v>
      </c>
      <c r="U35" s="240">
        <v>0.5629224982547788</v>
      </c>
      <c r="V35" s="241">
        <v>0.5496460441185844</v>
      </c>
      <c r="W35" s="241">
        <v>0.5560237881655652</v>
      </c>
    </row>
    <row r="36" spans="1:23" ht="16.5" customHeight="1">
      <c r="A36" s="81"/>
      <c r="B36" s="774" t="str">
        <f t="shared" si="3"/>
        <v> Americas</v>
      </c>
      <c r="C36" s="1379">
        <v>0.1590499933406047</v>
      </c>
      <c r="D36" s="1380">
        <v>0.16618889186701657</v>
      </c>
      <c r="E36" s="681"/>
      <c r="F36" s="761"/>
      <c r="G36" s="1349">
        <v>0.16271987542097582</v>
      </c>
      <c r="H36" s="1349">
        <v>0.16666330905576346</v>
      </c>
      <c r="I36" s="1350">
        <v>0.16480200172561635</v>
      </c>
      <c r="J36" s="761"/>
      <c r="K36" s="682"/>
      <c r="L36" s="681"/>
      <c r="M36" s="761"/>
      <c r="N36" s="1365"/>
      <c r="O36" s="1365"/>
      <c r="P36" s="1366"/>
      <c r="Q36" s="683">
        <v>0.1749910225124549</v>
      </c>
      <c r="R36" s="684">
        <v>0.171937344616359</v>
      </c>
      <c r="S36" s="685">
        <v>0.15204851084764492</v>
      </c>
      <c r="T36" s="686">
        <v>0.17500004738792058</v>
      </c>
      <c r="U36" s="687">
        <v>0.1734933566726609</v>
      </c>
      <c r="V36" s="688">
        <v>0.16277239715219283</v>
      </c>
      <c r="W36" s="688">
        <v>0.16792253250144865</v>
      </c>
    </row>
    <row r="37" spans="1:23" ht="16.5" customHeight="1">
      <c r="A37" s="81" t="s">
        <v>33</v>
      </c>
      <c r="B37" s="775" t="str">
        <f t="shared" si="3"/>
        <v>Europe</v>
      </c>
      <c r="C37" s="1381">
        <v>0.20641619749774093</v>
      </c>
      <c r="D37" s="1382">
        <v>0.20054144558150447</v>
      </c>
      <c r="E37" s="689"/>
      <c r="F37" s="762"/>
      <c r="G37" s="1351">
        <v>0.20339617323149622</v>
      </c>
      <c r="H37" s="1351">
        <v>0.22726472927218508</v>
      </c>
      <c r="I37" s="1352">
        <v>0.21599873054289404</v>
      </c>
      <c r="J37" s="762"/>
      <c r="K37" s="690"/>
      <c r="L37" s="689"/>
      <c r="M37" s="762"/>
      <c r="N37" s="1368"/>
      <c r="O37" s="1368"/>
      <c r="P37" s="1369"/>
      <c r="Q37" s="691">
        <v>0.20490862512913954</v>
      </c>
      <c r="R37" s="692">
        <v>0.17781793783613675</v>
      </c>
      <c r="S37" s="693">
        <v>0.20960292365282715</v>
      </c>
      <c r="T37" s="694">
        <v>0.2137908187615629</v>
      </c>
      <c r="U37" s="695">
        <v>0.19162209055810814</v>
      </c>
      <c r="V37" s="696">
        <v>0.21155967765588246</v>
      </c>
      <c r="W37" s="696">
        <v>0.2019820580505589</v>
      </c>
    </row>
    <row r="38" spans="1:23" ht="16.5" customHeight="1">
      <c r="A38" s="4"/>
      <c r="B38" s="775" t="str">
        <f t="shared" si="3"/>
        <v>Asia Pacific</v>
      </c>
      <c r="C38" s="1381">
        <v>0.047017410312091036</v>
      </c>
      <c r="D38" s="1382">
        <v>0.04785864486960026</v>
      </c>
      <c r="E38" s="689"/>
      <c r="F38" s="762"/>
      <c r="G38" s="1351">
        <v>0.047449862407686755</v>
      </c>
      <c r="H38" s="1351">
        <v>0.04847802062699005</v>
      </c>
      <c r="I38" s="1352">
        <v>0.04799272821246631</v>
      </c>
      <c r="J38" s="762"/>
      <c r="K38" s="690"/>
      <c r="L38" s="689"/>
      <c r="M38" s="762"/>
      <c r="N38" s="1368"/>
      <c r="O38" s="1368"/>
      <c r="P38" s="1369"/>
      <c r="Q38" s="691">
        <v>0.039957518810121585</v>
      </c>
      <c r="R38" s="692">
        <v>0.03780381355571412</v>
      </c>
      <c r="S38" s="693">
        <v>0.03956121128637783</v>
      </c>
      <c r="T38" s="694">
        <v>0.04755436070323928</v>
      </c>
      <c r="U38" s="695">
        <v>0.03890124146252222</v>
      </c>
      <c r="V38" s="696">
        <v>0.043295934031901524</v>
      </c>
      <c r="W38" s="696">
        <v>0.04118481128141806</v>
      </c>
    </row>
    <row r="39" spans="1:23" ht="16.5" customHeight="1">
      <c r="A39" s="81"/>
      <c r="B39" s="777" t="str">
        <f t="shared" si="3"/>
        <v>Greater China</v>
      </c>
      <c r="C39" s="1389">
        <v>0.16107299764186678</v>
      </c>
      <c r="D39" s="1390">
        <v>0.14446552844786298</v>
      </c>
      <c r="E39" s="779"/>
      <c r="F39" s="780"/>
      <c r="G39" s="1400">
        <v>0.15253562267149812</v>
      </c>
      <c r="H39" s="1400">
        <v>0.14243677481984027</v>
      </c>
      <c r="I39" s="1401">
        <v>0.1472034480475852</v>
      </c>
      <c r="J39" s="780"/>
      <c r="K39" s="778"/>
      <c r="L39" s="779"/>
      <c r="M39" s="780"/>
      <c r="N39" s="1408"/>
      <c r="O39" s="1408"/>
      <c r="P39" s="1409"/>
      <c r="Q39" s="781">
        <v>0.14904895718041983</v>
      </c>
      <c r="R39" s="782">
        <v>0.1420443290824888</v>
      </c>
      <c r="S39" s="783">
        <v>0.12011355715864114</v>
      </c>
      <c r="T39" s="784">
        <v>0.11684785772795939</v>
      </c>
      <c r="U39" s="785">
        <v>0.14561356137913214</v>
      </c>
      <c r="V39" s="786">
        <v>0.11858769028092675</v>
      </c>
      <c r="W39" s="786">
        <v>0.13157038029310048</v>
      </c>
    </row>
    <row r="40" spans="1:23" ht="16.5" customHeight="1" thickBot="1">
      <c r="A40" s="81"/>
      <c r="B40" s="822" t="str">
        <f t="shared" si="3"/>
        <v>Export</v>
      </c>
      <c r="C40" s="1391">
        <v>0.020259644657938374</v>
      </c>
      <c r="D40" s="1306">
        <v>0.013825111374196258</v>
      </c>
      <c r="E40" s="226"/>
      <c r="F40" s="824"/>
      <c r="G40" s="1281">
        <v>0.01695185448467958</v>
      </c>
      <c r="H40" s="1281">
        <v>0.015162504962385477</v>
      </c>
      <c r="I40" s="1282">
        <v>0.016007080956427933</v>
      </c>
      <c r="J40" s="824"/>
      <c r="K40" s="823"/>
      <c r="L40" s="226"/>
      <c r="M40" s="824"/>
      <c r="N40" s="1318"/>
      <c r="O40" s="1318"/>
      <c r="P40" s="1317"/>
      <c r="Q40" s="826">
        <v>0.013341633599332334</v>
      </c>
      <c r="R40" s="827">
        <v>0.013240938803333773</v>
      </c>
      <c r="S40" s="828">
        <v>0.012768290678770158</v>
      </c>
      <c r="T40" s="829">
        <v>0.014185236314018489</v>
      </c>
      <c r="U40" s="830">
        <v>0.013292248182355358</v>
      </c>
      <c r="V40" s="831">
        <v>0.013430344997680959</v>
      </c>
      <c r="W40" s="831">
        <v>0.013364006039039223</v>
      </c>
    </row>
    <row r="41" spans="1:23" ht="16.5" customHeight="1" thickBot="1" thickTop="1">
      <c r="A41" s="396"/>
      <c r="B41" s="815" t="str">
        <f aca="true" t="shared" si="4" ref="B41:B47">B6</f>
        <v>Japan</v>
      </c>
      <c r="C41" s="816">
        <v>0.5126382612682516</v>
      </c>
      <c r="D41" s="1385">
        <v>0.5031617923524946</v>
      </c>
      <c r="E41" s="670"/>
      <c r="F41" s="817"/>
      <c r="G41" s="1398">
        <v>0.5075065069375256</v>
      </c>
      <c r="H41" s="1398">
        <v>0.5073194232053636</v>
      </c>
      <c r="I41" s="1399">
        <v>0.5074115794414665</v>
      </c>
      <c r="J41" s="818">
        <v>0.4782608695652174</v>
      </c>
      <c r="K41" s="671"/>
      <c r="L41" s="670"/>
      <c r="M41" s="817"/>
      <c r="N41" s="1407"/>
      <c r="O41" s="1407"/>
      <c r="P41" s="819">
        <v>0.4672897196261682</v>
      </c>
      <c r="Q41" s="673">
        <v>0.5847457627118644</v>
      </c>
      <c r="R41" s="675">
        <v>0.5652839109916744</v>
      </c>
      <c r="S41" s="675">
        <v>0.49993892685382646</v>
      </c>
      <c r="T41" s="832">
        <v>0.5643833985652125</v>
      </c>
      <c r="U41" s="673">
        <v>0.5764887842784121</v>
      </c>
      <c r="V41" s="673">
        <v>0.5302257444058088</v>
      </c>
      <c r="W41" s="678">
        <v>0.5528518775008998</v>
      </c>
    </row>
    <row r="42" spans="1:23" ht="16.5" customHeight="1">
      <c r="A42" s="4"/>
      <c r="B42" s="773" t="str">
        <f t="shared" si="4"/>
        <v>Overseas</v>
      </c>
      <c r="C42" s="568">
        <v>0.4873617387317484</v>
      </c>
      <c r="D42" s="1378">
        <v>0.49683820764750547</v>
      </c>
      <c r="E42" s="339"/>
      <c r="F42" s="337"/>
      <c r="G42" s="1347">
        <v>0.49249349306247436</v>
      </c>
      <c r="H42" s="1347">
        <v>0.4926805767946365</v>
      </c>
      <c r="I42" s="1348">
        <v>0.49258842055853364</v>
      </c>
      <c r="J42" s="565">
        <v>0.5217391304347826</v>
      </c>
      <c r="K42" s="519"/>
      <c r="L42" s="339"/>
      <c r="M42" s="337"/>
      <c r="N42" s="1375"/>
      <c r="O42" s="1375"/>
      <c r="P42" s="566">
        <v>0.5327102803738317</v>
      </c>
      <c r="Q42" s="237">
        <v>0.4123767342372881</v>
      </c>
      <c r="R42" s="242">
        <v>0.4347160890083256</v>
      </c>
      <c r="S42" s="242">
        <v>0.5000610731461735</v>
      </c>
      <c r="T42" s="243">
        <v>0.4356166014347878</v>
      </c>
      <c r="U42" s="237">
        <v>0.4235112157215878</v>
      </c>
      <c r="V42" s="237">
        <v>0.46977425559419117</v>
      </c>
      <c r="W42" s="241">
        <v>0.4471481224991003</v>
      </c>
    </row>
    <row r="43" spans="1:23" ht="16.5" customHeight="1">
      <c r="A43" s="81"/>
      <c r="B43" s="774" t="str">
        <f t="shared" si="4"/>
        <v> Americas</v>
      </c>
      <c r="C43" s="1379">
        <v>0</v>
      </c>
      <c r="D43" s="1380">
        <v>0</v>
      </c>
      <c r="E43" s="681"/>
      <c r="F43" s="761"/>
      <c r="G43" s="1349">
        <v>0</v>
      </c>
      <c r="H43" s="1349">
        <v>0</v>
      </c>
      <c r="I43" s="1350">
        <v>0</v>
      </c>
      <c r="J43" s="761"/>
      <c r="K43" s="682"/>
      <c r="L43" s="681"/>
      <c r="M43" s="761"/>
      <c r="N43" s="1365"/>
      <c r="O43" s="1365"/>
      <c r="P43" s="1366"/>
      <c r="Q43" s="683">
        <v>0</v>
      </c>
      <c r="R43" s="685">
        <v>0</v>
      </c>
      <c r="S43" s="685">
        <v>0</v>
      </c>
      <c r="T43" s="789">
        <v>0</v>
      </c>
      <c r="U43" s="683">
        <v>0</v>
      </c>
      <c r="V43" s="683">
        <v>0</v>
      </c>
      <c r="W43" s="688">
        <v>0</v>
      </c>
    </row>
    <row r="44" spans="1:23" ht="16.5" customHeight="1">
      <c r="A44" s="81" t="s">
        <v>57</v>
      </c>
      <c r="B44" s="775" t="str">
        <f t="shared" si="4"/>
        <v>Europe</v>
      </c>
      <c r="C44" s="1381">
        <v>0</v>
      </c>
      <c r="D44" s="1382">
        <v>0</v>
      </c>
      <c r="E44" s="689"/>
      <c r="F44" s="762"/>
      <c r="G44" s="1351">
        <v>0</v>
      </c>
      <c r="H44" s="1351">
        <v>0</v>
      </c>
      <c r="I44" s="1352">
        <v>0</v>
      </c>
      <c r="J44" s="762"/>
      <c r="K44" s="690"/>
      <c r="L44" s="689"/>
      <c r="M44" s="762"/>
      <c r="N44" s="1368"/>
      <c r="O44" s="1368"/>
      <c r="P44" s="1369"/>
      <c r="Q44" s="691">
        <v>0</v>
      </c>
      <c r="R44" s="693">
        <v>0</v>
      </c>
      <c r="S44" s="693">
        <v>0</v>
      </c>
      <c r="T44" s="790">
        <v>0</v>
      </c>
      <c r="U44" s="691">
        <v>0</v>
      </c>
      <c r="V44" s="691">
        <v>0</v>
      </c>
      <c r="W44" s="696">
        <v>0</v>
      </c>
    </row>
    <row r="45" spans="1:23" ht="16.5" customHeight="1">
      <c r="A45" s="4"/>
      <c r="B45" s="775" t="str">
        <f t="shared" si="4"/>
        <v>Asia Pacific</v>
      </c>
      <c r="C45" s="1381">
        <v>0</v>
      </c>
      <c r="D45" s="1382">
        <v>0</v>
      </c>
      <c r="E45" s="689"/>
      <c r="F45" s="762"/>
      <c r="G45" s="1351">
        <v>0</v>
      </c>
      <c r="H45" s="1351">
        <v>0</v>
      </c>
      <c r="I45" s="1352">
        <v>0</v>
      </c>
      <c r="J45" s="762"/>
      <c r="K45" s="690"/>
      <c r="L45" s="689"/>
      <c r="M45" s="762"/>
      <c r="N45" s="1368"/>
      <c r="O45" s="1368"/>
      <c r="P45" s="1369"/>
      <c r="Q45" s="691">
        <v>0</v>
      </c>
      <c r="R45" s="693">
        <v>0</v>
      </c>
      <c r="S45" s="693">
        <v>0</v>
      </c>
      <c r="T45" s="790">
        <v>0</v>
      </c>
      <c r="U45" s="691">
        <v>0</v>
      </c>
      <c r="V45" s="691">
        <v>0</v>
      </c>
      <c r="W45" s="696">
        <v>0</v>
      </c>
    </row>
    <row r="46" spans="1:23" ht="16.5" customHeight="1">
      <c r="A46" s="81"/>
      <c r="B46" s="775" t="str">
        <f t="shared" si="4"/>
        <v>Greater China</v>
      </c>
      <c r="C46" s="1381">
        <v>0.4660293303953932</v>
      </c>
      <c r="D46" s="1382">
        <v>0.45934989150603617</v>
      </c>
      <c r="E46" s="689"/>
      <c r="F46" s="762"/>
      <c r="G46" s="1351">
        <v>0.4624122405540195</v>
      </c>
      <c r="H46" s="1351">
        <v>0.4270119745836634</v>
      </c>
      <c r="I46" s="1352">
        <v>0.4444499165744918</v>
      </c>
      <c r="J46" s="762"/>
      <c r="K46" s="690"/>
      <c r="L46" s="689"/>
      <c r="M46" s="762"/>
      <c r="N46" s="1368"/>
      <c r="O46" s="1368"/>
      <c r="P46" s="1369"/>
      <c r="Q46" s="691">
        <v>0.3844444879661017</v>
      </c>
      <c r="R46" s="693">
        <v>0.40048000684504664</v>
      </c>
      <c r="S46" s="693">
        <v>0.4682475308135877</v>
      </c>
      <c r="T46" s="790">
        <v>0.4086727570748058</v>
      </c>
      <c r="U46" s="691">
        <v>0.3923649575186966</v>
      </c>
      <c r="V46" s="691">
        <v>0.44024931382132493</v>
      </c>
      <c r="W46" s="696">
        <v>0.41683023410110914</v>
      </c>
    </row>
    <row r="47" spans="1:23" ht="16.5" customHeight="1" thickBot="1">
      <c r="A47" s="579"/>
      <c r="B47" s="820" t="str">
        <f t="shared" si="4"/>
        <v>Export</v>
      </c>
      <c r="C47" s="1386">
        <v>0.02133240833635517</v>
      </c>
      <c r="D47" s="1387">
        <v>0.03748831614146924</v>
      </c>
      <c r="E47" s="697"/>
      <c r="F47" s="821"/>
      <c r="G47" s="1353">
        <v>0.030081252508454843</v>
      </c>
      <c r="H47" s="1353">
        <v>0.06566860221097312</v>
      </c>
      <c r="I47" s="1354">
        <v>0.04813850398404184</v>
      </c>
      <c r="J47" s="821"/>
      <c r="K47" s="698"/>
      <c r="L47" s="697"/>
      <c r="M47" s="821"/>
      <c r="N47" s="1371"/>
      <c r="O47" s="1371"/>
      <c r="P47" s="1372"/>
      <c r="Q47" s="699">
        <v>0.027932246271186442</v>
      </c>
      <c r="R47" s="701">
        <v>0.03423608216327901</v>
      </c>
      <c r="S47" s="701">
        <v>0.031813542332585786</v>
      </c>
      <c r="T47" s="833">
        <v>0.02694384435998205</v>
      </c>
      <c r="U47" s="699">
        <v>0.031146258202891176</v>
      </c>
      <c r="V47" s="699">
        <v>0.029524941772866242</v>
      </c>
      <c r="W47" s="704">
        <v>0.03031788839799119</v>
      </c>
    </row>
    <row r="48" spans="1:23" ht="15.75" thickBot="1" thickTop="1">
      <c r="A48" s="4"/>
      <c r="B48" s="800" t="str">
        <f aca="true" t="shared" si="5" ref="B48:B54">B6</f>
        <v>Japan</v>
      </c>
      <c r="C48" s="787">
        <v>0.8125</v>
      </c>
      <c r="D48" s="1388">
        <v>1.068878138677724</v>
      </c>
      <c r="E48" s="236"/>
      <c r="F48" s="338"/>
      <c r="G48" s="1345">
        <v>0.9654778155078029</v>
      </c>
      <c r="H48" s="1345">
        <v>0.722302478053117</v>
      </c>
      <c r="I48" s="1346">
        <v>0.8308047099200526</v>
      </c>
      <c r="J48" s="567">
        <v>1</v>
      </c>
      <c r="K48" s="517"/>
      <c r="L48" s="236"/>
      <c r="M48" s="338"/>
      <c r="N48" s="1373"/>
      <c r="O48" s="1373"/>
      <c r="P48" s="561">
        <v>1</v>
      </c>
      <c r="Q48" s="788">
        <v>0.8420617370588236</v>
      </c>
      <c r="R48" s="811">
        <v>0.936459549726875</v>
      </c>
      <c r="S48" s="812">
        <v>0.8823735737650351</v>
      </c>
      <c r="T48" s="225">
        <v>0.9308350590578672</v>
      </c>
      <c r="U48" s="813">
        <v>0.9124045422387541</v>
      </c>
      <c r="V48" s="814">
        <v>0.9043625053183758</v>
      </c>
      <c r="W48" s="233">
        <v>0.9194531176241248</v>
      </c>
    </row>
    <row r="49" spans="1:23" ht="14.25">
      <c r="A49" s="4"/>
      <c r="B49" s="773" t="str">
        <f t="shared" si="5"/>
        <v>Overseas</v>
      </c>
      <c r="C49" s="568">
        <v>0.1875</v>
      </c>
      <c r="D49" s="1378">
        <v>-0.06887813867772404</v>
      </c>
      <c r="E49" s="339"/>
      <c r="F49" s="337"/>
      <c r="G49" s="1347">
        <v>0.034522184492197135</v>
      </c>
      <c r="H49" s="1347">
        <v>0.27769752194688296</v>
      </c>
      <c r="I49" s="1348">
        <v>0.1691952900799474</v>
      </c>
      <c r="J49" s="565">
        <v>0</v>
      </c>
      <c r="K49" s="519"/>
      <c r="L49" s="339"/>
      <c r="M49" s="337"/>
      <c r="N49" s="1375"/>
      <c r="O49" s="1375"/>
      <c r="P49" s="566">
        <v>0</v>
      </c>
      <c r="Q49" s="237">
        <v>0.17647058823529413</v>
      </c>
      <c r="R49" s="238">
        <v>0.06354045027312492</v>
      </c>
      <c r="S49" s="242">
        <v>0.11762642623496483</v>
      </c>
      <c r="T49" s="239">
        <v>0.06916494094213292</v>
      </c>
      <c r="U49" s="240">
        <v>0.0875954577612458</v>
      </c>
      <c r="V49" s="241">
        <v>0.09563749468162423</v>
      </c>
      <c r="W49" s="241">
        <v>0.07926319979518318</v>
      </c>
    </row>
    <row r="50" spans="1:23" ht="14.25">
      <c r="A50" s="81"/>
      <c r="B50" s="774" t="str">
        <f t="shared" si="5"/>
        <v> Americas</v>
      </c>
      <c r="C50" s="1379">
        <v>0</v>
      </c>
      <c r="D50" s="1380">
        <v>0</v>
      </c>
      <c r="E50" s="681"/>
      <c r="F50" s="761"/>
      <c r="G50" s="1349">
        <v>0</v>
      </c>
      <c r="H50" s="1349">
        <v>0.27780864540504496</v>
      </c>
      <c r="I50" s="1350">
        <v>0.15385340235333378</v>
      </c>
      <c r="J50" s="761"/>
      <c r="K50" s="682"/>
      <c r="L50" s="681"/>
      <c r="M50" s="761"/>
      <c r="N50" s="1365"/>
      <c r="O50" s="1365"/>
      <c r="P50" s="1366"/>
      <c r="Q50" s="683">
        <v>0</v>
      </c>
      <c r="R50" s="684">
        <v>0</v>
      </c>
      <c r="S50" s="685">
        <v>0</v>
      </c>
      <c r="T50" s="686">
        <v>-0.01770274253405055</v>
      </c>
      <c r="U50" s="687">
        <v>0</v>
      </c>
      <c r="V50" s="688">
        <v>-0.008032448686528935</v>
      </c>
      <c r="W50" s="688">
        <v>-0.004280212788939892</v>
      </c>
    </row>
    <row r="51" spans="1:23" ht="14.25">
      <c r="A51" s="772" t="s">
        <v>46</v>
      </c>
      <c r="B51" s="775" t="str">
        <f t="shared" si="5"/>
        <v>Europe</v>
      </c>
      <c r="C51" s="1381">
        <v>0</v>
      </c>
      <c r="D51" s="1382">
        <v>0</v>
      </c>
      <c r="E51" s="689"/>
      <c r="F51" s="762"/>
      <c r="G51" s="1351">
        <v>0</v>
      </c>
      <c r="H51" s="1351">
        <v>0</v>
      </c>
      <c r="I51" s="1352">
        <v>0</v>
      </c>
      <c r="J51" s="762"/>
      <c r="K51" s="690"/>
      <c r="L51" s="689"/>
      <c r="M51" s="762"/>
      <c r="N51" s="1368"/>
      <c r="O51" s="1368"/>
      <c r="P51" s="1369"/>
      <c r="Q51" s="691">
        <v>0</v>
      </c>
      <c r="R51" s="692">
        <v>0</v>
      </c>
      <c r="S51" s="693">
        <v>0</v>
      </c>
      <c r="T51" s="694">
        <v>0</v>
      </c>
      <c r="U51" s="695">
        <v>0</v>
      </c>
      <c r="V51" s="696">
        <v>0</v>
      </c>
      <c r="W51" s="696">
        <v>0</v>
      </c>
    </row>
    <row r="52" spans="1:23" ht="14.25">
      <c r="A52" s="772" t="s">
        <v>47</v>
      </c>
      <c r="B52" s="775" t="str">
        <f t="shared" si="5"/>
        <v>Asia Pacific</v>
      </c>
      <c r="C52" s="1381">
        <v>0.008635982500000392</v>
      </c>
      <c r="D52" s="1382">
        <v>-0.010750211164862168</v>
      </c>
      <c r="E52" s="689"/>
      <c r="F52" s="762"/>
      <c r="G52" s="1351">
        <v>-6.290417303089259E-05</v>
      </c>
      <c r="H52" s="1351">
        <v>0</v>
      </c>
      <c r="I52" s="1352">
        <v>-2.8067168484417472E-05</v>
      </c>
      <c r="J52" s="762"/>
      <c r="K52" s="690"/>
      <c r="L52" s="689"/>
      <c r="M52" s="762"/>
      <c r="N52" s="1368"/>
      <c r="O52" s="1368"/>
      <c r="P52" s="1369"/>
      <c r="Q52" s="691">
        <v>-0.013045061176469658</v>
      </c>
      <c r="R52" s="692">
        <v>-0.009462949484027807</v>
      </c>
      <c r="S52" s="693">
        <v>-0.008722938484214366</v>
      </c>
      <c r="T52" s="694">
        <v>-0.004924314848523109</v>
      </c>
      <c r="U52" s="695">
        <v>-0.011836740811204782</v>
      </c>
      <c r="V52" s="696">
        <v>-0.006999349646245512</v>
      </c>
      <c r="W52" s="696">
        <v>-0.009259063151827066</v>
      </c>
    </row>
    <row r="53" spans="1:23" ht="14.25">
      <c r="A53" s="81"/>
      <c r="B53" s="775" t="str">
        <f t="shared" si="5"/>
        <v>Greater China</v>
      </c>
      <c r="C53" s="1381">
        <v>0.11</v>
      </c>
      <c r="D53" s="1382">
        <v>-0.05812792751286186</v>
      </c>
      <c r="E53" s="689"/>
      <c r="F53" s="762"/>
      <c r="G53" s="1351">
        <v>0.034585088665228025</v>
      </c>
      <c r="H53" s="1351">
        <v>0</v>
      </c>
      <c r="I53" s="1352">
        <v>0.015431496256039377</v>
      </c>
      <c r="J53" s="762"/>
      <c r="K53" s="690"/>
      <c r="L53" s="689"/>
      <c r="M53" s="762"/>
      <c r="N53" s="1368"/>
      <c r="O53" s="1368"/>
      <c r="P53" s="1369"/>
      <c r="Q53" s="691">
        <v>0.11470588235294117</v>
      </c>
      <c r="R53" s="692">
        <v>0.07300339975715274</v>
      </c>
      <c r="S53" s="693">
        <v>0.12634936471917918</v>
      </c>
      <c r="T53" s="694">
        <v>0.09179199832470654</v>
      </c>
      <c r="U53" s="695">
        <v>0.0994321985724506</v>
      </c>
      <c r="V53" s="696">
        <v>0.11066929301439866</v>
      </c>
      <c r="W53" s="696">
        <v>0.10542005572759362</v>
      </c>
    </row>
    <row r="54" spans="1:23" ht="15" thickBot="1">
      <c r="A54" s="580"/>
      <c r="B54" s="776" t="str">
        <f t="shared" si="5"/>
        <v>Export</v>
      </c>
      <c r="C54" s="1392">
        <v>0</v>
      </c>
      <c r="D54" s="1393">
        <v>0</v>
      </c>
      <c r="E54" s="764"/>
      <c r="F54" s="765"/>
      <c r="G54" s="1402">
        <v>0</v>
      </c>
      <c r="H54" s="1402">
        <v>-0.00011112345816201957</v>
      </c>
      <c r="I54" s="1403">
        <v>-6.154136094133438E-05</v>
      </c>
      <c r="J54" s="765"/>
      <c r="K54" s="763"/>
      <c r="L54" s="764"/>
      <c r="M54" s="765"/>
      <c r="N54" s="1410"/>
      <c r="O54" s="1410"/>
      <c r="P54" s="1411"/>
      <c r="Q54" s="766">
        <v>0</v>
      </c>
      <c r="R54" s="767">
        <v>0</v>
      </c>
      <c r="S54" s="768">
        <v>0</v>
      </c>
      <c r="T54" s="769">
        <v>0</v>
      </c>
      <c r="U54" s="770">
        <v>0</v>
      </c>
      <c r="V54" s="771">
        <v>0</v>
      </c>
      <c r="W54" s="771">
        <v>0</v>
      </c>
    </row>
    <row r="55" spans="7:9" ht="14.25">
      <c r="G55" s="385"/>
      <c r="H55" s="385"/>
      <c r="I55" s="385"/>
    </row>
    <row r="56" spans="7:9" ht="14.25">
      <c r="G56" s="385"/>
      <c r="H56" s="385"/>
      <c r="I56" s="385"/>
    </row>
    <row r="57" spans="7:9" ht="14.25">
      <c r="G57" s="385"/>
      <c r="H57" s="385"/>
      <c r="I57" s="385"/>
    </row>
    <row r="58" spans="7:9" ht="14.25">
      <c r="G58" s="385"/>
      <c r="H58" s="385"/>
      <c r="I58" s="385"/>
    </row>
    <row r="59" spans="7:9" ht="14.25">
      <c r="G59" s="385"/>
      <c r="H59" s="385"/>
      <c r="I59" s="385"/>
    </row>
    <row r="60" spans="7:9" ht="14.25">
      <c r="G60" s="385"/>
      <c r="H60" s="385"/>
      <c r="I60" s="385"/>
    </row>
    <row r="61" spans="7:9" ht="14.25">
      <c r="G61" s="385"/>
      <c r="H61" s="385"/>
      <c r="I61" s="385"/>
    </row>
    <row r="62" spans="7:9" ht="14.25">
      <c r="G62" s="385"/>
      <c r="H62" s="385"/>
      <c r="I62" s="385"/>
    </row>
    <row r="63" spans="7:9" ht="14.25">
      <c r="G63" s="385"/>
      <c r="H63" s="385"/>
      <c r="I63" s="385"/>
    </row>
    <row r="64" spans="7:9" ht="14.25">
      <c r="G64" s="385"/>
      <c r="H64" s="385"/>
      <c r="I64" s="385"/>
    </row>
    <row r="65" spans="7:9" ht="14.25">
      <c r="G65" s="385"/>
      <c r="H65" s="385"/>
      <c r="I65" s="385"/>
    </row>
    <row r="66" spans="7:9" ht="14.25">
      <c r="G66" s="385"/>
      <c r="H66" s="385"/>
      <c r="I66" s="385"/>
    </row>
    <row r="67" spans="7:9" ht="14.25">
      <c r="G67" s="385"/>
      <c r="H67" s="385"/>
      <c r="I67" s="385"/>
    </row>
    <row r="68" spans="7:9" ht="14.25">
      <c r="G68" s="385"/>
      <c r="H68" s="385"/>
      <c r="I68" s="385"/>
    </row>
    <row r="69" spans="7:9" ht="14.25">
      <c r="G69" s="385"/>
      <c r="H69" s="385"/>
      <c r="I69" s="385"/>
    </row>
    <row r="70" spans="7:9" ht="14.25">
      <c r="G70" s="385"/>
      <c r="H70" s="385"/>
      <c r="I70" s="385"/>
    </row>
    <row r="71" spans="7:9" ht="14.25">
      <c r="G71" s="385"/>
      <c r="H71" s="385"/>
      <c r="I71" s="385"/>
    </row>
    <row r="72" spans="7:9" ht="14.25">
      <c r="G72" s="385"/>
      <c r="H72" s="385"/>
      <c r="I72" s="385"/>
    </row>
    <row r="73" spans="7:9" ht="14.25">
      <c r="G73" s="385"/>
      <c r="H73" s="385"/>
      <c r="I73" s="385"/>
    </row>
    <row r="74" spans="7:9" ht="14.25">
      <c r="G74" s="385"/>
      <c r="H74" s="385"/>
      <c r="I74" s="385"/>
    </row>
    <row r="75" spans="7:9" ht="14.25">
      <c r="G75" s="385"/>
      <c r="H75" s="385"/>
      <c r="I75" s="385"/>
    </row>
    <row r="76" spans="7:9" ht="14.25">
      <c r="G76" s="385"/>
      <c r="H76" s="385"/>
      <c r="I76" s="385"/>
    </row>
    <row r="77" spans="7:9" ht="14.25">
      <c r="G77" s="385"/>
      <c r="H77" s="385"/>
      <c r="I77" s="385"/>
    </row>
    <row r="78" spans="7:9" ht="14.25">
      <c r="G78" s="385"/>
      <c r="H78" s="385"/>
      <c r="I78" s="385"/>
    </row>
    <row r="79" spans="7:9" ht="14.25">
      <c r="G79" s="385"/>
      <c r="H79" s="385"/>
      <c r="I79" s="385"/>
    </row>
    <row r="80" spans="7:9" ht="14.25">
      <c r="G80" s="385"/>
      <c r="H80" s="385"/>
      <c r="I80" s="385"/>
    </row>
    <row r="81" spans="7:9" ht="14.25">
      <c r="G81" s="385"/>
      <c r="H81" s="385"/>
      <c r="I81" s="385"/>
    </row>
    <row r="82" spans="7:9" ht="14.25">
      <c r="G82" s="385"/>
      <c r="H82" s="385"/>
      <c r="I82" s="385"/>
    </row>
    <row r="83" spans="7:9" ht="14.25">
      <c r="G83" s="385"/>
      <c r="H83" s="385"/>
      <c r="I83" s="385"/>
    </row>
    <row r="84" spans="7:9" ht="14.25">
      <c r="G84" s="385"/>
      <c r="H84" s="385"/>
      <c r="I84" s="385"/>
    </row>
    <row r="85" spans="7:9" ht="14.25">
      <c r="G85" s="385"/>
      <c r="H85" s="385"/>
      <c r="I85" s="385"/>
    </row>
    <row r="86" spans="7:9" ht="14.25">
      <c r="G86" s="385"/>
      <c r="H86" s="385"/>
      <c r="I86" s="385"/>
    </row>
    <row r="87" spans="7:9" ht="14.25">
      <c r="G87" s="385"/>
      <c r="H87" s="385"/>
      <c r="I87" s="385"/>
    </row>
    <row r="88" spans="7:9" ht="14.25">
      <c r="G88" s="385"/>
      <c r="H88" s="385"/>
      <c r="I88" s="385"/>
    </row>
    <row r="89" spans="7:9" ht="14.25">
      <c r="G89" s="385"/>
      <c r="H89" s="385"/>
      <c r="I89" s="385"/>
    </row>
    <row r="90" spans="7:9" ht="14.25">
      <c r="G90" s="385"/>
      <c r="H90" s="385"/>
      <c r="I90" s="385"/>
    </row>
    <row r="91" spans="7:9" ht="14.25">
      <c r="G91" s="385"/>
      <c r="H91" s="385"/>
      <c r="I91" s="385"/>
    </row>
    <row r="92" spans="7:9" ht="14.25">
      <c r="G92" s="385"/>
      <c r="H92" s="385"/>
      <c r="I92" s="385"/>
    </row>
    <row r="93" spans="7:9" ht="14.25">
      <c r="G93" s="385"/>
      <c r="H93" s="385"/>
      <c r="I93" s="385"/>
    </row>
    <row r="94" spans="7:9" ht="14.25">
      <c r="G94" s="385"/>
      <c r="H94" s="385"/>
      <c r="I94" s="385"/>
    </row>
    <row r="95" spans="7:9" ht="14.25">
      <c r="G95" s="385"/>
      <c r="H95" s="385"/>
      <c r="I95" s="385"/>
    </row>
    <row r="96" spans="7:9" ht="14.25">
      <c r="G96" s="385"/>
      <c r="H96" s="385"/>
      <c r="I96" s="385"/>
    </row>
    <row r="97" spans="7:9" ht="14.25">
      <c r="G97" s="385"/>
      <c r="H97" s="385"/>
      <c r="I97" s="385"/>
    </row>
    <row r="98" spans="7:9" ht="14.25">
      <c r="G98" s="385"/>
      <c r="H98" s="385"/>
      <c r="I98" s="385"/>
    </row>
    <row r="99" spans="7:9" ht="14.25">
      <c r="G99" s="385"/>
      <c r="H99" s="385"/>
      <c r="I99" s="385"/>
    </row>
    <row r="100" spans="7:9" ht="14.25">
      <c r="G100" s="385"/>
      <c r="H100" s="385"/>
      <c r="I100" s="385"/>
    </row>
    <row r="101" spans="7:9" ht="14.25">
      <c r="G101" s="385"/>
      <c r="H101" s="385"/>
      <c r="I101" s="385"/>
    </row>
    <row r="102" spans="7:9" ht="14.25">
      <c r="G102" s="385"/>
      <c r="H102" s="385"/>
      <c r="I102" s="385"/>
    </row>
    <row r="103" spans="7:9" ht="14.25">
      <c r="G103" s="385"/>
      <c r="H103" s="385"/>
      <c r="I103" s="385"/>
    </row>
    <row r="104" spans="7:9" ht="14.25">
      <c r="G104" s="385"/>
      <c r="H104" s="385"/>
      <c r="I104" s="385"/>
    </row>
    <row r="105" spans="7:9" ht="14.25">
      <c r="G105" s="385"/>
      <c r="H105" s="385"/>
      <c r="I105" s="385"/>
    </row>
    <row r="106" spans="7:9" ht="14.25">
      <c r="G106" s="385"/>
      <c r="H106" s="385"/>
      <c r="I106" s="385"/>
    </row>
    <row r="107" spans="7:9" ht="14.25">
      <c r="G107" s="385"/>
      <c r="H107" s="385"/>
      <c r="I107" s="385"/>
    </row>
    <row r="108" spans="7:9" ht="14.25">
      <c r="G108" s="385"/>
      <c r="H108" s="385"/>
      <c r="I108" s="385"/>
    </row>
    <row r="109" spans="7:9" ht="14.25">
      <c r="G109" s="385"/>
      <c r="H109" s="385"/>
      <c r="I109" s="385"/>
    </row>
    <row r="110" spans="7:9" ht="14.25">
      <c r="G110" s="385"/>
      <c r="H110" s="385"/>
      <c r="I110" s="385"/>
    </row>
    <row r="111" spans="7:9" ht="14.25">
      <c r="G111" s="385"/>
      <c r="H111" s="385"/>
      <c r="I111" s="385"/>
    </row>
    <row r="112" spans="7:9" ht="14.25">
      <c r="G112" s="385"/>
      <c r="H112" s="385"/>
      <c r="I112" s="385"/>
    </row>
    <row r="113" spans="7:9" ht="14.25">
      <c r="G113" s="385"/>
      <c r="H113" s="385"/>
      <c r="I113" s="385"/>
    </row>
    <row r="114" spans="7:9" ht="14.25">
      <c r="G114" s="385"/>
      <c r="H114" s="385"/>
      <c r="I114" s="385"/>
    </row>
    <row r="115" spans="7:9" ht="14.25">
      <c r="G115" s="385"/>
      <c r="H115" s="385"/>
      <c r="I115" s="385"/>
    </row>
    <row r="116" spans="7:9" ht="14.25">
      <c r="G116" s="385"/>
      <c r="H116" s="385"/>
      <c r="I116" s="385"/>
    </row>
    <row r="117" spans="7:9" ht="14.25">
      <c r="G117" s="385"/>
      <c r="H117" s="385"/>
      <c r="I117" s="385"/>
    </row>
    <row r="118" spans="7:9" ht="14.25">
      <c r="G118" s="385"/>
      <c r="H118" s="385"/>
      <c r="I118" s="385"/>
    </row>
    <row r="119" spans="7:9" ht="14.25">
      <c r="G119" s="385"/>
      <c r="H119" s="385"/>
      <c r="I119" s="385"/>
    </row>
    <row r="120" spans="7:9" ht="14.25">
      <c r="G120" s="385"/>
      <c r="H120" s="385"/>
      <c r="I120" s="385"/>
    </row>
    <row r="121" spans="7:9" ht="14.25">
      <c r="G121" s="385"/>
      <c r="H121" s="385"/>
      <c r="I121" s="385"/>
    </row>
    <row r="122" spans="7:9" ht="14.25">
      <c r="G122" s="385"/>
      <c r="H122" s="385"/>
      <c r="I122" s="385"/>
    </row>
    <row r="123" spans="7:9" ht="14.25">
      <c r="G123" s="385"/>
      <c r="H123" s="385"/>
      <c r="I123" s="385"/>
    </row>
    <row r="124" spans="7:9" ht="14.25">
      <c r="G124" s="385"/>
      <c r="H124" s="385"/>
      <c r="I124" s="385"/>
    </row>
    <row r="125" spans="7:9" ht="14.25">
      <c r="G125" s="385"/>
      <c r="H125" s="385"/>
      <c r="I125" s="385"/>
    </row>
    <row r="126" spans="7:9" ht="14.25">
      <c r="G126" s="385"/>
      <c r="H126" s="385"/>
      <c r="I126" s="385"/>
    </row>
    <row r="127" spans="7:9" ht="14.25">
      <c r="G127" s="385"/>
      <c r="H127" s="385"/>
      <c r="I127" s="385"/>
    </row>
    <row r="128" spans="7:9" ht="14.25">
      <c r="G128" s="385"/>
      <c r="H128" s="385"/>
      <c r="I128" s="385"/>
    </row>
    <row r="129" spans="7:9" ht="14.25">
      <c r="G129" s="385"/>
      <c r="H129" s="385"/>
      <c r="I129" s="385"/>
    </row>
    <row r="130" spans="7:9" ht="14.25">
      <c r="G130" s="385"/>
      <c r="H130" s="385"/>
      <c r="I130" s="385"/>
    </row>
    <row r="131" spans="7:9" ht="14.25">
      <c r="G131" s="385"/>
      <c r="H131" s="385"/>
      <c r="I131" s="385"/>
    </row>
    <row r="132" spans="7:9" ht="14.25">
      <c r="G132" s="385"/>
      <c r="H132" s="385"/>
      <c r="I132" s="385"/>
    </row>
    <row r="133" spans="7:9" ht="14.25">
      <c r="G133" s="385"/>
      <c r="H133" s="385"/>
      <c r="I133" s="385"/>
    </row>
    <row r="134" spans="7:9" ht="14.25">
      <c r="G134" s="385"/>
      <c r="H134" s="385"/>
      <c r="I134" s="385"/>
    </row>
    <row r="135" spans="7:9" ht="14.25">
      <c r="G135" s="385"/>
      <c r="H135" s="385"/>
      <c r="I135" s="385"/>
    </row>
    <row r="136" spans="7:9" ht="14.25">
      <c r="G136" s="385"/>
      <c r="H136" s="385"/>
      <c r="I136" s="385"/>
    </row>
    <row r="137" spans="7:9" ht="14.25">
      <c r="G137" s="385"/>
      <c r="H137" s="385"/>
      <c r="I137" s="385"/>
    </row>
    <row r="138" spans="7:9" ht="14.25">
      <c r="G138" s="385"/>
      <c r="H138" s="385"/>
      <c r="I138" s="385"/>
    </row>
    <row r="139" spans="7:9" ht="14.25">
      <c r="G139" s="385"/>
      <c r="H139" s="385"/>
      <c r="I139" s="385"/>
    </row>
    <row r="140" spans="7:9" ht="14.25">
      <c r="G140" s="385"/>
      <c r="H140" s="385"/>
      <c r="I140" s="385"/>
    </row>
    <row r="141" spans="7:9" ht="14.25">
      <c r="G141" s="385"/>
      <c r="H141" s="385"/>
      <c r="I141" s="385"/>
    </row>
    <row r="142" spans="7:9" ht="14.25">
      <c r="G142" s="385"/>
      <c r="H142" s="385"/>
      <c r="I142" s="385"/>
    </row>
    <row r="143" spans="7:9" ht="14.25">
      <c r="G143" s="385"/>
      <c r="H143" s="385"/>
      <c r="I143" s="385"/>
    </row>
    <row r="144" spans="7:9" ht="14.25">
      <c r="G144" s="385"/>
      <c r="H144" s="385"/>
      <c r="I144" s="385"/>
    </row>
    <row r="145" spans="7:9" ht="14.25">
      <c r="G145" s="385"/>
      <c r="H145" s="385"/>
      <c r="I145" s="385"/>
    </row>
    <row r="146" spans="7:9" ht="14.25">
      <c r="G146" s="385"/>
      <c r="H146" s="385"/>
      <c r="I146" s="385"/>
    </row>
    <row r="147" spans="7:9" ht="14.25">
      <c r="G147" s="385"/>
      <c r="H147" s="385"/>
      <c r="I147" s="385"/>
    </row>
    <row r="148" spans="7:9" ht="14.25">
      <c r="G148" s="385"/>
      <c r="H148" s="385"/>
      <c r="I148" s="385"/>
    </row>
    <row r="149" spans="7:9" ht="14.25">
      <c r="G149" s="385"/>
      <c r="H149" s="385"/>
      <c r="I149" s="385"/>
    </row>
    <row r="150" spans="7:9" ht="14.25">
      <c r="G150" s="385"/>
      <c r="H150" s="385"/>
      <c r="I150" s="385"/>
    </row>
    <row r="151" spans="7:9" ht="14.25">
      <c r="G151" s="385"/>
      <c r="H151" s="385"/>
      <c r="I151" s="385"/>
    </row>
    <row r="152" spans="7:9" ht="14.25">
      <c r="G152" s="385"/>
      <c r="H152" s="385"/>
      <c r="I152" s="385"/>
    </row>
    <row r="153" spans="7:9" ht="14.25">
      <c r="G153" s="385"/>
      <c r="H153" s="385"/>
      <c r="I153" s="385"/>
    </row>
    <row r="154" spans="7:9" ht="14.25">
      <c r="G154" s="385"/>
      <c r="H154" s="385"/>
      <c r="I154" s="385"/>
    </row>
    <row r="155" spans="7:9" ht="14.25">
      <c r="G155" s="385"/>
      <c r="H155" s="385"/>
      <c r="I155" s="385"/>
    </row>
    <row r="156" spans="7:9" ht="14.25">
      <c r="G156" s="385"/>
      <c r="H156" s="385"/>
      <c r="I156" s="385"/>
    </row>
    <row r="157" spans="7:9" ht="14.25">
      <c r="G157" s="385"/>
      <c r="H157" s="385"/>
      <c r="I157" s="385"/>
    </row>
    <row r="158" spans="7:9" ht="14.25">
      <c r="G158" s="385"/>
      <c r="H158" s="385"/>
      <c r="I158" s="385"/>
    </row>
    <row r="159" spans="7:9" ht="14.25">
      <c r="G159" s="385"/>
      <c r="H159" s="385"/>
      <c r="I159" s="385"/>
    </row>
    <row r="160" spans="7:9" ht="14.25">
      <c r="G160" s="385"/>
      <c r="H160" s="385"/>
      <c r="I160" s="385"/>
    </row>
    <row r="161" spans="7:9" ht="14.25">
      <c r="G161" s="385"/>
      <c r="H161" s="385"/>
      <c r="I161" s="385"/>
    </row>
    <row r="162" spans="7:9" ht="14.25">
      <c r="G162" s="385"/>
      <c r="H162" s="385"/>
      <c r="I162" s="385"/>
    </row>
    <row r="163" spans="7:9" ht="14.25">
      <c r="G163" s="385"/>
      <c r="H163" s="385"/>
      <c r="I163" s="385"/>
    </row>
    <row r="164" spans="7:9" ht="14.25">
      <c r="G164" s="385"/>
      <c r="H164" s="385"/>
      <c r="I164" s="385"/>
    </row>
    <row r="165" spans="7:9" ht="14.25">
      <c r="G165" s="385"/>
      <c r="H165" s="385"/>
      <c r="I165" s="385"/>
    </row>
    <row r="166" spans="7:9" ht="14.25">
      <c r="G166" s="385"/>
      <c r="H166" s="385"/>
      <c r="I166" s="385"/>
    </row>
    <row r="167" spans="7:9" ht="14.25">
      <c r="G167" s="385"/>
      <c r="H167" s="385"/>
      <c r="I167" s="385"/>
    </row>
    <row r="168" spans="7:9" ht="14.25">
      <c r="G168" s="385"/>
      <c r="H168" s="385"/>
      <c r="I168" s="385"/>
    </row>
    <row r="169" spans="7:9" ht="14.25">
      <c r="G169" s="385"/>
      <c r="H169" s="385"/>
      <c r="I169" s="385"/>
    </row>
    <row r="170" spans="7:9" ht="14.25">
      <c r="G170" s="385"/>
      <c r="H170" s="385"/>
      <c r="I170" s="385"/>
    </row>
    <row r="171" spans="7:9" ht="14.25">
      <c r="G171" s="385"/>
      <c r="H171" s="385"/>
      <c r="I171" s="385"/>
    </row>
    <row r="172" spans="7:9" ht="14.25">
      <c r="G172" s="385"/>
      <c r="H172" s="385"/>
      <c r="I172" s="385"/>
    </row>
    <row r="173" spans="7:9" ht="14.25">
      <c r="G173" s="385"/>
      <c r="H173" s="385"/>
      <c r="I173" s="385"/>
    </row>
    <row r="174" spans="7:9" ht="14.25">
      <c r="G174" s="385"/>
      <c r="H174" s="385"/>
      <c r="I174" s="385"/>
    </row>
    <row r="175" spans="7:9" ht="14.25">
      <c r="G175" s="385"/>
      <c r="H175" s="385"/>
      <c r="I175" s="385"/>
    </row>
    <row r="176" spans="7:9" ht="14.25">
      <c r="G176" s="385"/>
      <c r="H176" s="385"/>
      <c r="I176" s="385"/>
    </row>
    <row r="177" spans="7:9" ht="14.25">
      <c r="G177" s="385"/>
      <c r="H177" s="385"/>
      <c r="I177" s="385"/>
    </row>
    <row r="178" spans="7:9" ht="14.25">
      <c r="G178" s="385"/>
      <c r="H178" s="385"/>
      <c r="I178" s="385"/>
    </row>
    <row r="179" spans="7:9" ht="14.25">
      <c r="G179" s="385"/>
      <c r="H179" s="385"/>
      <c r="I179" s="385"/>
    </row>
    <row r="180" spans="7:9" ht="14.25">
      <c r="G180" s="385"/>
      <c r="H180" s="385"/>
      <c r="I180" s="385"/>
    </row>
    <row r="181" spans="7:9" ht="14.25">
      <c r="G181" s="385"/>
      <c r="H181" s="385"/>
      <c r="I181" s="385"/>
    </row>
    <row r="182" spans="7:9" ht="14.25">
      <c r="G182" s="385"/>
      <c r="H182" s="385"/>
      <c r="I182" s="385"/>
    </row>
    <row r="183" spans="7:9" ht="14.25">
      <c r="G183" s="385"/>
      <c r="H183" s="385"/>
      <c r="I183" s="385"/>
    </row>
    <row r="184" spans="7:9" ht="14.25">
      <c r="G184" s="385"/>
      <c r="H184" s="385"/>
      <c r="I184" s="385"/>
    </row>
    <row r="185" spans="7:9" ht="14.25">
      <c r="G185" s="385"/>
      <c r="H185" s="385"/>
      <c r="I185" s="385"/>
    </row>
    <row r="186" spans="7:9" ht="14.25">
      <c r="G186" s="385"/>
      <c r="H186" s="385"/>
      <c r="I186" s="385"/>
    </row>
    <row r="187" spans="7:9" ht="14.25">
      <c r="G187" s="385"/>
      <c r="H187" s="385"/>
      <c r="I187" s="385"/>
    </row>
    <row r="188" spans="7:9" ht="14.25">
      <c r="G188" s="385"/>
      <c r="H188" s="385"/>
      <c r="I188" s="385"/>
    </row>
    <row r="189" spans="7:9" ht="14.25">
      <c r="G189" s="385"/>
      <c r="H189" s="385"/>
      <c r="I189" s="385"/>
    </row>
    <row r="190" spans="7:9" ht="14.25">
      <c r="G190" s="385"/>
      <c r="H190" s="385"/>
      <c r="I190" s="385"/>
    </row>
    <row r="191" spans="7:9" ht="14.25">
      <c r="G191" s="385"/>
      <c r="H191" s="385"/>
      <c r="I191" s="385"/>
    </row>
    <row r="192" spans="7:9" ht="14.25">
      <c r="G192" s="385"/>
      <c r="H192" s="385"/>
      <c r="I192" s="385"/>
    </row>
    <row r="193" spans="7:9" ht="14.25">
      <c r="G193" s="385"/>
      <c r="H193" s="385"/>
      <c r="I193" s="385"/>
    </row>
    <row r="194" spans="7:9" ht="14.25">
      <c r="G194" s="385"/>
      <c r="H194" s="385"/>
      <c r="I194" s="385"/>
    </row>
    <row r="195" spans="7:9" ht="14.25">
      <c r="G195" s="385"/>
      <c r="H195" s="385"/>
      <c r="I195" s="385"/>
    </row>
    <row r="196" spans="7:9" ht="14.25">
      <c r="G196" s="385"/>
      <c r="H196" s="385"/>
      <c r="I196" s="385"/>
    </row>
    <row r="197" spans="7:9" ht="14.25">
      <c r="G197" s="385"/>
      <c r="H197" s="385"/>
      <c r="I197" s="385"/>
    </row>
    <row r="198" spans="7:9" ht="14.25">
      <c r="G198" s="385"/>
      <c r="H198" s="385"/>
      <c r="I198" s="385"/>
    </row>
    <row r="199" spans="7:9" ht="14.25">
      <c r="G199" s="385"/>
      <c r="H199" s="385"/>
      <c r="I199" s="385"/>
    </row>
    <row r="200" spans="7:9" ht="14.25">
      <c r="G200" s="385"/>
      <c r="H200" s="385"/>
      <c r="I200" s="385"/>
    </row>
    <row r="201" spans="7:9" ht="14.25">
      <c r="G201" s="385"/>
      <c r="H201" s="385"/>
      <c r="I201" s="385"/>
    </row>
    <row r="202" spans="7:9" ht="14.25">
      <c r="G202" s="385"/>
      <c r="H202" s="385"/>
      <c r="I202" s="385"/>
    </row>
    <row r="203" spans="7:9" ht="14.25">
      <c r="G203" s="385"/>
      <c r="H203" s="385"/>
      <c r="I203" s="385"/>
    </row>
    <row r="204" spans="7:9" ht="14.25">
      <c r="G204" s="385"/>
      <c r="H204" s="385"/>
      <c r="I204" s="385"/>
    </row>
    <row r="205" spans="7:9" ht="14.25">
      <c r="G205" s="385"/>
      <c r="H205" s="385"/>
      <c r="I205" s="385"/>
    </row>
    <row r="206" spans="7:9" ht="14.25">
      <c r="G206" s="385"/>
      <c r="H206" s="385"/>
      <c r="I206" s="385"/>
    </row>
    <row r="207" spans="7:9" ht="14.25">
      <c r="G207" s="385"/>
      <c r="H207" s="385"/>
      <c r="I207" s="385"/>
    </row>
    <row r="208" spans="7:9" ht="14.25">
      <c r="G208" s="385"/>
      <c r="H208" s="385"/>
      <c r="I208" s="385"/>
    </row>
    <row r="209" spans="7:9" ht="14.25">
      <c r="G209" s="385"/>
      <c r="H209" s="385"/>
      <c r="I209" s="385"/>
    </row>
    <row r="210" spans="7:9" ht="14.25">
      <c r="G210" s="385"/>
      <c r="H210" s="385"/>
      <c r="I210" s="385"/>
    </row>
    <row r="211" spans="7:9" ht="14.25">
      <c r="G211" s="385"/>
      <c r="H211" s="385"/>
      <c r="I211" s="385"/>
    </row>
    <row r="212" spans="7:9" ht="14.25">
      <c r="G212" s="385"/>
      <c r="H212" s="385"/>
      <c r="I212" s="385"/>
    </row>
    <row r="213" spans="7:9" ht="14.25">
      <c r="G213" s="385"/>
      <c r="H213" s="385"/>
      <c r="I213" s="385"/>
    </row>
    <row r="214" spans="7:9" ht="14.25">
      <c r="G214" s="385"/>
      <c r="H214" s="385"/>
      <c r="I214" s="385"/>
    </row>
    <row r="215" spans="7:9" ht="14.25">
      <c r="G215" s="385"/>
      <c r="H215" s="385"/>
      <c r="I215" s="385"/>
    </row>
    <row r="216" spans="7:9" ht="14.25">
      <c r="G216" s="385"/>
      <c r="H216" s="385"/>
      <c r="I216" s="385"/>
    </row>
    <row r="217" spans="7:9" ht="14.25">
      <c r="G217" s="385"/>
      <c r="H217" s="385"/>
      <c r="I217" s="385"/>
    </row>
    <row r="218" spans="7:9" ht="14.25">
      <c r="G218" s="385"/>
      <c r="H218" s="385"/>
      <c r="I218" s="385"/>
    </row>
    <row r="219" spans="7:9" ht="14.25">
      <c r="G219" s="385"/>
      <c r="H219" s="385"/>
      <c r="I219" s="385"/>
    </row>
    <row r="220" spans="7:9" ht="14.25">
      <c r="G220" s="385"/>
      <c r="H220" s="385"/>
      <c r="I220" s="385"/>
    </row>
    <row r="221" spans="7:9" ht="14.25">
      <c r="G221" s="385"/>
      <c r="H221" s="385"/>
      <c r="I221" s="385"/>
    </row>
    <row r="222" spans="7:9" ht="14.25">
      <c r="G222" s="385"/>
      <c r="H222" s="385"/>
      <c r="I222" s="385"/>
    </row>
    <row r="223" spans="7:9" ht="14.25">
      <c r="G223" s="385"/>
      <c r="H223" s="385"/>
      <c r="I223" s="385"/>
    </row>
    <row r="224" spans="7:9" ht="14.25">
      <c r="G224" s="385"/>
      <c r="H224" s="385"/>
      <c r="I224" s="385"/>
    </row>
    <row r="225" spans="7:9" ht="14.25">
      <c r="G225" s="385"/>
      <c r="H225" s="385"/>
      <c r="I225" s="385"/>
    </row>
    <row r="226" spans="7:9" ht="14.25">
      <c r="G226" s="385"/>
      <c r="H226" s="385"/>
      <c r="I226" s="385"/>
    </row>
    <row r="227" spans="7:9" ht="14.25">
      <c r="G227" s="385"/>
      <c r="H227" s="385"/>
      <c r="I227" s="385"/>
    </row>
    <row r="228" spans="7:9" ht="14.25">
      <c r="G228" s="385"/>
      <c r="H228" s="385"/>
      <c r="I228" s="385"/>
    </row>
    <row r="229" spans="7:9" ht="14.25">
      <c r="G229" s="385"/>
      <c r="H229" s="385"/>
      <c r="I229" s="385"/>
    </row>
    <row r="230" spans="7:9" ht="14.25">
      <c r="G230" s="385"/>
      <c r="H230" s="385"/>
      <c r="I230" s="385"/>
    </row>
    <row r="231" spans="7:9" ht="14.25">
      <c r="G231" s="385"/>
      <c r="H231" s="385"/>
      <c r="I231" s="385"/>
    </row>
    <row r="232" spans="7:9" ht="14.25">
      <c r="G232" s="385"/>
      <c r="H232" s="385"/>
      <c r="I232" s="385"/>
    </row>
    <row r="233" spans="7:9" ht="14.25">
      <c r="G233" s="385"/>
      <c r="H233" s="385"/>
      <c r="I233" s="385"/>
    </row>
    <row r="234" spans="7:9" ht="14.25">
      <c r="G234" s="385"/>
      <c r="H234" s="385"/>
      <c r="I234" s="385"/>
    </row>
    <row r="235" spans="7:9" ht="14.25">
      <c r="G235" s="385"/>
      <c r="H235" s="385"/>
      <c r="I235" s="385"/>
    </row>
    <row r="236" spans="7:9" ht="14.25">
      <c r="G236" s="385"/>
      <c r="H236" s="385"/>
      <c r="I236" s="385"/>
    </row>
    <row r="237" spans="7:9" ht="14.25">
      <c r="G237" s="385"/>
      <c r="H237" s="385"/>
      <c r="I237" s="385"/>
    </row>
    <row r="238" spans="7:9" ht="14.25">
      <c r="G238" s="385"/>
      <c r="H238" s="385"/>
      <c r="I238" s="385"/>
    </row>
    <row r="239" spans="7:9" ht="14.25">
      <c r="G239" s="385"/>
      <c r="H239" s="385"/>
      <c r="I239" s="385"/>
    </row>
    <row r="240" spans="7:9" ht="14.25">
      <c r="G240" s="385"/>
      <c r="H240" s="385"/>
      <c r="I240" s="385"/>
    </row>
    <row r="241" spans="7:9" ht="14.25">
      <c r="G241" s="385"/>
      <c r="H241" s="385"/>
      <c r="I241" s="385"/>
    </row>
    <row r="242" spans="7:9" ht="14.25">
      <c r="G242" s="385"/>
      <c r="H242" s="385"/>
      <c r="I242" s="385"/>
    </row>
    <row r="243" spans="7:9" ht="14.25">
      <c r="G243" s="385"/>
      <c r="H243" s="385"/>
      <c r="I243" s="385"/>
    </row>
    <row r="244" spans="7:9" ht="14.25">
      <c r="G244" s="385"/>
      <c r="H244" s="385"/>
      <c r="I244" s="385"/>
    </row>
    <row r="245" spans="7:9" ht="14.25">
      <c r="G245" s="385"/>
      <c r="H245" s="385"/>
      <c r="I245" s="385"/>
    </row>
    <row r="246" spans="7:9" ht="14.25">
      <c r="G246" s="385"/>
      <c r="H246" s="385"/>
      <c r="I246" s="385"/>
    </row>
    <row r="247" spans="7:9" ht="14.25">
      <c r="G247" s="385"/>
      <c r="H247" s="385"/>
      <c r="I247" s="385"/>
    </row>
    <row r="248" spans="7:9" ht="14.25">
      <c r="G248" s="385"/>
      <c r="H248" s="385"/>
      <c r="I248" s="385"/>
    </row>
    <row r="249" spans="7:9" ht="14.25">
      <c r="G249" s="385"/>
      <c r="H249" s="385"/>
      <c r="I249" s="385"/>
    </row>
    <row r="250" spans="7:9" ht="14.25">
      <c r="G250" s="385"/>
      <c r="H250" s="385"/>
      <c r="I250" s="385"/>
    </row>
    <row r="251" spans="7:9" ht="14.25">
      <c r="G251" s="385"/>
      <c r="H251" s="385"/>
      <c r="I251" s="385"/>
    </row>
    <row r="252" spans="7:9" ht="14.25">
      <c r="G252" s="385"/>
      <c r="H252" s="385"/>
      <c r="I252" s="385"/>
    </row>
    <row r="253" spans="7:9" ht="14.25">
      <c r="G253" s="385"/>
      <c r="H253" s="385"/>
      <c r="I253" s="385"/>
    </row>
    <row r="254" spans="7:9" ht="14.25">
      <c r="G254" s="385"/>
      <c r="H254" s="385"/>
      <c r="I254" s="385"/>
    </row>
    <row r="255" spans="7:9" ht="14.25">
      <c r="G255" s="385"/>
      <c r="H255" s="385"/>
      <c r="I255" s="385"/>
    </row>
    <row r="256" spans="7:9" ht="14.25">
      <c r="G256" s="385"/>
      <c r="H256" s="385"/>
      <c r="I256" s="385"/>
    </row>
    <row r="257" spans="7:9" ht="14.25">
      <c r="G257" s="385"/>
      <c r="H257" s="385"/>
      <c r="I257" s="385"/>
    </row>
    <row r="258" spans="7:9" ht="14.25">
      <c r="G258" s="385"/>
      <c r="H258" s="385"/>
      <c r="I258" s="385"/>
    </row>
    <row r="259" spans="7:9" ht="14.25">
      <c r="G259" s="385"/>
      <c r="H259" s="385"/>
      <c r="I259" s="385"/>
    </row>
    <row r="260" spans="7:9" ht="14.25">
      <c r="G260" s="385"/>
      <c r="H260" s="385"/>
      <c r="I260" s="385"/>
    </row>
    <row r="261" spans="7:9" ht="14.25">
      <c r="G261" s="385"/>
      <c r="H261" s="385"/>
      <c r="I261" s="385"/>
    </row>
    <row r="262" spans="7:9" ht="14.25">
      <c r="G262" s="385"/>
      <c r="H262" s="385"/>
      <c r="I262" s="385"/>
    </row>
    <row r="263" spans="7:9" ht="14.25">
      <c r="G263" s="385"/>
      <c r="H263" s="385"/>
      <c r="I263" s="385"/>
    </row>
    <row r="264" spans="7:9" ht="14.25">
      <c r="G264" s="385"/>
      <c r="H264" s="385"/>
      <c r="I264" s="385"/>
    </row>
    <row r="265" spans="7:9" ht="14.25">
      <c r="G265" s="385"/>
      <c r="H265" s="385"/>
      <c r="I265" s="385"/>
    </row>
    <row r="266" spans="7:9" ht="14.25">
      <c r="G266" s="385"/>
      <c r="H266" s="385"/>
      <c r="I266" s="385"/>
    </row>
    <row r="267" spans="7:9" ht="14.25">
      <c r="G267" s="385"/>
      <c r="H267" s="385"/>
      <c r="I267" s="385"/>
    </row>
    <row r="268" spans="7:9" ht="14.25">
      <c r="G268" s="385"/>
      <c r="H268" s="385"/>
      <c r="I268" s="385"/>
    </row>
    <row r="269" spans="7:9" ht="14.25">
      <c r="G269" s="385"/>
      <c r="H269" s="385"/>
      <c r="I269" s="385"/>
    </row>
    <row r="270" spans="7:9" ht="14.25">
      <c r="G270" s="385"/>
      <c r="H270" s="385"/>
      <c r="I270" s="385"/>
    </row>
    <row r="271" spans="7:9" ht="14.25">
      <c r="G271" s="385"/>
      <c r="H271" s="385"/>
      <c r="I271" s="385"/>
    </row>
  </sheetData>
  <mergeCells count="12">
    <mergeCell ref="C4:I4"/>
    <mergeCell ref="J4:P4"/>
    <mergeCell ref="A5:B5"/>
    <mergeCell ref="Q4:W4"/>
    <mergeCell ref="A4:B4"/>
    <mergeCell ref="Q2:W2"/>
    <mergeCell ref="A3:B3"/>
    <mergeCell ref="Q3:W3"/>
    <mergeCell ref="J2:P2"/>
    <mergeCell ref="J3:P3"/>
    <mergeCell ref="C2:I2"/>
    <mergeCell ref="C3:I3"/>
  </mergeCells>
  <printOptions/>
  <pageMargins left="0.48" right="0.21" top="0.2" bottom="0.2" header="0.2" footer="0.2"/>
  <pageSetup horizontalDpi="600" verticalDpi="600" orientation="landscape" paperSize="9" scale="68" r:id="rId2"/>
  <headerFooter alignWithMargins="0">
    <oddFooter>&amp;C12&amp;RReference data as of July 2011 Segment Region Ratio</oddFooter>
  </headerFooter>
  <drawing r:id="rId1"/>
</worksheet>
</file>

<file path=xl/worksheets/sheet13.xml><?xml version="1.0" encoding="utf-8"?>
<worksheet xmlns="http://schemas.openxmlformats.org/spreadsheetml/2006/main" xmlns:r="http://schemas.openxmlformats.org/officeDocument/2006/relationships">
  <dimension ref="A1:W28"/>
  <sheetViews>
    <sheetView zoomScale="75" zoomScaleNormal="75" workbookViewId="0" topLeftCell="A1">
      <selection activeCell="A1" sqref="A1"/>
    </sheetView>
  </sheetViews>
  <sheetFormatPr defaultColWidth="9.00390625" defaultRowHeight="13.5"/>
  <cols>
    <col min="1" max="1" width="9.50390625" style="102" customWidth="1"/>
    <col min="2" max="2" width="10.375" style="102" customWidth="1"/>
    <col min="3" max="6" width="8.75390625" style="102" customWidth="1"/>
    <col min="7" max="7" width="9.375" style="102" customWidth="1"/>
    <col min="8" max="8" width="9.125" style="102" customWidth="1"/>
    <col min="9" max="9" width="10.375" style="102" customWidth="1"/>
    <col min="10" max="13" width="8.75390625" style="102" customWidth="1"/>
    <col min="14" max="15" width="9.125" style="102" customWidth="1"/>
    <col min="16" max="16" width="8.75390625" style="102" customWidth="1"/>
    <col min="17" max="20" width="8.625" style="102" customWidth="1"/>
    <col min="21" max="22" width="9.25390625" style="102" customWidth="1"/>
    <col min="23" max="23" width="8.625" style="102" customWidth="1"/>
    <col min="24" max="16384" width="9.00390625" style="102" customWidth="1"/>
  </cols>
  <sheetData>
    <row r="1" spans="1:23" ht="15" thickBot="1">
      <c r="A1" s="1"/>
      <c r="B1" s="1"/>
      <c r="C1" s="1"/>
      <c r="D1" s="1"/>
      <c r="E1" s="1"/>
      <c r="F1" s="1"/>
      <c r="G1" s="1"/>
      <c r="H1" s="1"/>
      <c r="I1" s="1"/>
      <c r="J1" s="1"/>
      <c r="K1" s="1"/>
      <c r="L1" s="1"/>
      <c r="M1" s="1"/>
      <c r="N1" s="1"/>
      <c r="O1" s="1"/>
      <c r="P1" s="1"/>
      <c r="Q1" s="1"/>
      <c r="R1" s="1"/>
      <c r="S1" s="1"/>
      <c r="T1" s="1"/>
      <c r="U1" s="1"/>
      <c r="V1" s="1"/>
      <c r="W1" s="15" t="s">
        <v>50</v>
      </c>
    </row>
    <row r="2" spans="1:23" ht="20.25" customHeight="1">
      <c r="A2" s="244"/>
      <c r="B2" s="245"/>
      <c r="C2" s="1730" t="str">
        <f>'Total PL'!C2</f>
        <v>Fiscal Year 2011</v>
      </c>
      <c r="D2" s="1731"/>
      <c r="E2" s="1731"/>
      <c r="F2" s="1731"/>
      <c r="G2" s="1731"/>
      <c r="H2" s="1731"/>
      <c r="I2" s="1732"/>
      <c r="J2" s="1719" t="str">
        <f>'Total PL'!J2</f>
        <v>Fiscal Year 2011</v>
      </c>
      <c r="K2" s="1720"/>
      <c r="L2" s="1720"/>
      <c r="M2" s="1720"/>
      <c r="N2" s="1720"/>
      <c r="O2" s="1720"/>
      <c r="P2" s="1721"/>
      <c r="Q2" s="1724" t="str">
        <f>'Total PL'!Q2</f>
        <v>Fiscal Year 2010</v>
      </c>
      <c r="R2" s="1725"/>
      <c r="S2" s="1725"/>
      <c r="T2" s="1725"/>
      <c r="U2" s="1725"/>
      <c r="V2" s="1725"/>
      <c r="W2" s="1726"/>
    </row>
    <row r="3" spans="1:23" ht="20.25" customHeight="1">
      <c r="A3" s="1709" t="s">
        <v>135</v>
      </c>
      <c r="B3" s="1710"/>
      <c r="C3" s="1743" t="str">
        <f>'Total PL'!C3</f>
        <v>Actual &amp; Estimates</v>
      </c>
      <c r="D3" s="1713"/>
      <c r="E3" s="1713"/>
      <c r="F3" s="1713"/>
      <c r="G3" s="1713"/>
      <c r="H3" s="1713"/>
      <c r="I3" s="1734"/>
      <c r="J3" s="1747" t="str">
        <f>'Total PL'!J3</f>
        <v>Plan</v>
      </c>
      <c r="K3" s="1717"/>
      <c r="L3" s="1717"/>
      <c r="M3" s="1717"/>
      <c r="N3" s="1717"/>
      <c r="O3" s="1717"/>
      <c r="P3" s="1718"/>
      <c r="Q3" s="1728" t="str">
        <f>'Total PL'!$Q$3</f>
        <v>Actual</v>
      </c>
      <c r="R3" s="1707"/>
      <c r="S3" s="1707"/>
      <c r="T3" s="1707"/>
      <c r="U3" s="1707"/>
      <c r="V3" s="1707"/>
      <c r="W3" s="1708"/>
    </row>
    <row r="4" spans="1:23" ht="20.25" customHeight="1" thickBot="1">
      <c r="A4" s="1709" t="s">
        <v>136</v>
      </c>
      <c r="B4" s="1710"/>
      <c r="C4" s="1748" t="str">
        <f>'Total PL'!C4</f>
        <v>(Announced July 27)</v>
      </c>
      <c r="D4" s="1712"/>
      <c r="E4" s="1713"/>
      <c r="F4" s="1712"/>
      <c r="G4" s="1712"/>
      <c r="H4" s="1713"/>
      <c r="I4" s="1714"/>
      <c r="J4" s="1749" t="str">
        <f>'Total PL'!J4</f>
        <v>(Q1(P) Announced April 27, Full(P) Announced June 6)</v>
      </c>
      <c r="K4" s="1716"/>
      <c r="L4" s="1716"/>
      <c r="M4" s="1716"/>
      <c r="N4" s="1717"/>
      <c r="O4" s="1717"/>
      <c r="P4" s="1718"/>
      <c r="Q4" s="1705"/>
      <c r="R4" s="1706"/>
      <c r="S4" s="1707"/>
      <c r="T4" s="1706"/>
      <c r="U4" s="1706"/>
      <c r="V4" s="1707"/>
      <c r="W4" s="1708"/>
    </row>
    <row r="5" spans="1:23" ht="23.25" customHeight="1" thickBot="1">
      <c r="A5" s="1738"/>
      <c r="B5" s="1744"/>
      <c r="C5" s="75" t="str">
        <f>'Total PL'!C5</f>
        <v>Q1 (A)</v>
      </c>
      <c r="D5" s="67" t="str">
        <f>'Total PL'!D5</f>
        <v>Q2 (E)</v>
      </c>
      <c r="E5" s="67" t="str">
        <f>'Total PL'!E5</f>
        <v>Q3 (E)</v>
      </c>
      <c r="F5" s="83" t="str">
        <f>'Total PL'!F5</f>
        <v>Q4 (E)</v>
      </c>
      <c r="G5" s="68" t="str">
        <f>'Total PL'!G5</f>
        <v>1st H (E)</v>
      </c>
      <c r="H5" s="68" t="str">
        <f>'Total PL'!H5</f>
        <v>2nd H (E)</v>
      </c>
      <c r="I5" s="69" t="str">
        <f>'Total PL'!I5</f>
        <v>Full (E)</v>
      </c>
      <c r="J5" s="61" t="str">
        <f>'Total PL'!J5</f>
        <v>Q1 (P)</v>
      </c>
      <c r="K5" s="64" t="str">
        <f>'Total PL'!K5</f>
        <v>Q2 (P)</v>
      </c>
      <c r="L5" s="62" t="str">
        <f>'Total PL'!L5</f>
        <v>Q3 (P)</v>
      </c>
      <c r="M5" s="64" t="str">
        <f>'Total PL'!M5</f>
        <v>Q4 (P)</v>
      </c>
      <c r="N5" s="65" t="str">
        <f>'Total PL'!N5</f>
        <v>1st H (P)</v>
      </c>
      <c r="O5" s="65" t="str">
        <f>'Total PL'!O5</f>
        <v>2nd H (P)</v>
      </c>
      <c r="P5" s="66" t="str">
        <f>'Total PL'!P5</f>
        <v>Full (P)</v>
      </c>
      <c r="Q5" s="76" t="s">
        <v>41</v>
      </c>
      <c r="R5" s="73" t="s">
        <v>42</v>
      </c>
      <c r="S5" s="72" t="s">
        <v>43</v>
      </c>
      <c r="T5" s="73" t="s">
        <v>44</v>
      </c>
      <c r="U5" s="74" t="s">
        <v>26</v>
      </c>
      <c r="V5" s="74" t="s">
        <v>28</v>
      </c>
      <c r="W5" s="84" t="s">
        <v>29</v>
      </c>
    </row>
    <row r="6" spans="1:23" ht="23.25" customHeight="1" thickTop="1">
      <c r="A6" s="1778" t="s">
        <v>30</v>
      </c>
      <c r="B6" s="1779"/>
      <c r="C6" s="1418">
        <v>123.61</v>
      </c>
      <c r="D6" s="1188">
        <v>106.39</v>
      </c>
      <c r="E6" s="300"/>
      <c r="F6" s="301"/>
      <c r="G6" s="1412">
        <v>230</v>
      </c>
      <c r="H6" s="1413">
        <v>230</v>
      </c>
      <c r="I6" s="1412">
        <v>460</v>
      </c>
      <c r="J6" s="301"/>
      <c r="K6" s="520"/>
      <c r="L6" s="300"/>
      <c r="M6" s="301"/>
      <c r="N6" s="1423"/>
      <c r="O6" s="301"/>
      <c r="P6" s="569"/>
      <c r="Q6" s="278">
        <v>109.16</v>
      </c>
      <c r="R6" s="279">
        <v>97.51</v>
      </c>
      <c r="S6" s="280">
        <v>81.09</v>
      </c>
      <c r="T6" s="281">
        <v>94.52</v>
      </c>
      <c r="U6" s="282">
        <v>206.67</v>
      </c>
      <c r="V6" s="281">
        <v>175.61</v>
      </c>
      <c r="W6" s="282">
        <v>382.28</v>
      </c>
    </row>
    <row r="7" spans="1:23" ht="23.25" customHeight="1">
      <c r="A7" s="1772" t="s">
        <v>37</v>
      </c>
      <c r="B7" s="1773"/>
      <c r="C7" s="1419">
        <v>23.28</v>
      </c>
      <c r="D7" s="1420">
        <v>31.72</v>
      </c>
      <c r="E7" s="302"/>
      <c r="F7" s="303"/>
      <c r="G7" s="1414">
        <v>55</v>
      </c>
      <c r="H7" s="1415">
        <v>70</v>
      </c>
      <c r="I7" s="1414">
        <v>125</v>
      </c>
      <c r="J7" s="303"/>
      <c r="K7" s="521"/>
      <c r="L7" s="302"/>
      <c r="M7" s="303"/>
      <c r="N7" s="1424"/>
      <c r="O7" s="303"/>
      <c r="P7" s="570"/>
      <c r="Q7" s="251">
        <v>32.02</v>
      </c>
      <c r="R7" s="283">
        <v>33.83</v>
      </c>
      <c r="S7" s="250">
        <v>35.52</v>
      </c>
      <c r="T7" s="252">
        <v>17.77</v>
      </c>
      <c r="U7" s="253">
        <v>65.85</v>
      </c>
      <c r="V7" s="252">
        <v>53.29</v>
      </c>
      <c r="W7" s="253">
        <v>119.14</v>
      </c>
    </row>
    <row r="8" spans="1:23" ht="23.25" customHeight="1">
      <c r="A8" s="1772" t="s">
        <v>31</v>
      </c>
      <c r="B8" s="1773"/>
      <c r="C8" s="1418">
        <v>4.52</v>
      </c>
      <c r="D8" s="1188">
        <v>10.48</v>
      </c>
      <c r="E8" s="304"/>
      <c r="F8" s="301"/>
      <c r="G8" s="1412">
        <v>15</v>
      </c>
      <c r="H8" s="1413">
        <v>20</v>
      </c>
      <c r="I8" s="1412">
        <v>35</v>
      </c>
      <c r="J8" s="301"/>
      <c r="K8" s="520"/>
      <c r="L8" s="304"/>
      <c r="M8" s="301"/>
      <c r="N8" s="1423"/>
      <c r="O8" s="301"/>
      <c r="P8" s="569"/>
      <c r="Q8" s="246">
        <v>13.4</v>
      </c>
      <c r="R8" s="284">
        <v>12.2</v>
      </c>
      <c r="S8" s="247">
        <v>13.31</v>
      </c>
      <c r="T8" s="248">
        <v>2.71</v>
      </c>
      <c r="U8" s="249">
        <v>25.6</v>
      </c>
      <c r="V8" s="248">
        <v>16.02</v>
      </c>
      <c r="W8" s="249">
        <v>41.62</v>
      </c>
    </row>
    <row r="9" spans="1:23" ht="23.25" customHeight="1">
      <c r="A9" s="1772" t="s">
        <v>32</v>
      </c>
      <c r="B9" s="1773"/>
      <c r="C9" s="1418">
        <v>-20.28</v>
      </c>
      <c r="D9" s="1188">
        <v>-14.72</v>
      </c>
      <c r="E9" s="304"/>
      <c r="F9" s="301"/>
      <c r="G9" s="1412">
        <v>-35</v>
      </c>
      <c r="H9" s="1413">
        <v>35</v>
      </c>
      <c r="I9" s="1412">
        <v>0</v>
      </c>
      <c r="J9" s="301"/>
      <c r="K9" s="520"/>
      <c r="L9" s="304"/>
      <c r="M9" s="301"/>
      <c r="N9" s="1423"/>
      <c r="O9" s="301"/>
      <c r="P9" s="569"/>
      <c r="Q9" s="246">
        <v>-22.77</v>
      </c>
      <c r="R9" s="284">
        <v>-0.08</v>
      </c>
      <c r="S9" s="247">
        <v>1.1</v>
      </c>
      <c r="T9" s="285">
        <v>38.28</v>
      </c>
      <c r="U9" s="249">
        <v>-22.85</v>
      </c>
      <c r="V9" s="248">
        <v>39.38</v>
      </c>
      <c r="W9" s="249">
        <v>16.53</v>
      </c>
    </row>
    <row r="10" spans="1:23" ht="23.25" customHeight="1">
      <c r="A10" s="1772" t="s">
        <v>33</v>
      </c>
      <c r="B10" s="1773"/>
      <c r="C10" s="1419">
        <v>11.58</v>
      </c>
      <c r="D10" s="1420">
        <v>8.42</v>
      </c>
      <c r="E10" s="302"/>
      <c r="F10" s="303"/>
      <c r="G10" s="1414">
        <v>20</v>
      </c>
      <c r="H10" s="1415">
        <v>10</v>
      </c>
      <c r="I10" s="1414">
        <v>30</v>
      </c>
      <c r="J10" s="303"/>
      <c r="K10" s="521"/>
      <c r="L10" s="302"/>
      <c r="M10" s="303"/>
      <c r="N10" s="1424"/>
      <c r="O10" s="303"/>
      <c r="P10" s="570"/>
      <c r="Q10" s="251">
        <v>13.57</v>
      </c>
      <c r="R10" s="283">
        <v>9.44</v>
      </c>
      <c r="S10" s="250">
        <v>15.69</v>
      </c>
      <c r="T10" s="252">
        <v>2.08</v>
      </c>
      <c r="U10" s="253">
        <v>23.01</v>
      </c>
      <c r="V10" s="252">
        <v>17.77</v>
      </c>
      <c r="W10" s="253">
        <v>40.78</v>
      </c>
    </row>
    <row r="11" spans="1:23" ht="23.25" customHeight="1">
      <c r="A11" s="1772" t="s">
        <v>57</v>
      </c>
      <c r="B11" s="1773"/>
      <c r="C11" s="1418">
        <v>-13.32</v>
      </c>
      <c r="D11" s="1188">
        <v>-11.68</v>
      </c>
      <c r="E11" s="304"/>
      <c r="F11" s="301"/>
      <c r="G11" s="1412">
        <v>-25</v>
      </c>
      <c r="H11" s="1413">
        <v>-10</v>
      </c>
      <c r="I11" s="1412">
        <v>-35</v>
      </c>
      <c r="J11" s="301"/>
      <c r="K11" s="520"/>
      <c r="L11" s="304"/>
      <c r="M11" s="301"/>
      <c r="N11" s="1423"/>
      <c r="O11" s="301"/>
      <c r="P11" s="569"/>
      <c r="Q11" s="246">
        <v>-15.25</v>
      </c>
      <c r="R11" s="284">
        <v>-10.26</v>
      </c>
      <c r="S11" s="247">
        <v>-7.75</v>
      </c>
      <c r="T11" s="248">
        <v>-13.33</v>
      </c>
      <c r="U11" s="249">
        <v>-25.51</v>
      </c>
      <c r="V11" s="248">
        <v>-21.08</v>
      </c>
      <c r="W11" s="249">
        <v>-46.59</v>
      </c>
    </row>
    <row r="12" spans="1:23" ht="23.25" customHeight="1" thickBot="1">
      <c r="A12" s="1787" t="s">
        <v>58</v>
      </c>
      <c r="B12" s="1781"/>
      <c r="C12" s="1421">
        <v>-7.86</v>
      </c>
      <c r="D12" s="1422">
        <v>-7.14</v>
      </c>
      <c r="E12" s="305"/>
      <c r="F12" s="522"/>
      <c r="G12" s="1416">
        <v>-15</v>
      </c>
      <c r="H12" s="1417">
        <v>-50</v>
      </c>
      <c r="I12" s="1416">
        <v>-65</v>
      </c>
      <c r="J12" s="522"/>
      <c r="K12" s="306"/>
      <c r="L12" s="305"/>
      <c r="M12" s="306"/>
      <c r="N12" s="1425"/>
      <c r="O12" s="522"/>
      <c r="P12" s="571"/>
      <c r="Q12" s="307">
        <v>-19.05</v>
      </c>
      <c r="R12" s="308">
        <v>-9.28</v>
      </c>
      <c r="S12" s="309">
        <v>-11.61</v>
      </c>
      <c r="T12" s="308">
        <v>-33.45</v>
      </c>
      <c r="U12" s="310">
        <v>-28.33</v>
      </c>
      <c r="V12" s="311">
        <v>-45.06</v>
      </c>
      <c r="W12" s="310">
        <v>-73.39</v>
      </c>
    </row>
    <row r="13" spans="1:23" ht="23.25" customHeight="1" thickBot="1" thickTop="1">
      <c r="A13" s="1776" t="s">
        <v>56</v>
      </c>
      <c r="B13" s="1777"/>
      <c r="C13" s="1092">
        <v>121.53</v>
      </c>
      <c r="D13" s="1103">
        <v>123.47</v>
      </c>
      <c r="E13" s="312"/>
      <c r="F13" s="313"/>
      <c r="G13" s="1093">
        <v>245</v>
      </c>
      <c r="H13" s="1176">
        <v>305</v>
      </c>
      <c r="I13" s="1093">
        <v>550</v>
      </c>
      <c r="J13" s="313"/>
      <c r="K13" s="523"/>
      <c r="L13" s="312"/>
      <c r="M13" s="313"/>
      <c r="N13" s="1158"/>
      <c r="O13" s="313"/>
      <c r="P13" s="572"/>
      <c r="Q13" s="314">
        <v>111.08</v>
      </c>
      <c r="R13" s="315">
        <v>133.36</v>
      </c>
      <c r="S13" s="315">
        <v>127.35</v>
      </c>
      <c r="T13" s="316">
        <v>108.58</v>
      </c>
      <c r="U13" s="255">
        <v>244.44</v>
      </c>
      <c r="V13" s="317">
        <v>235.93</v>
      </c>
      <c r="W13" s="255">
        <v>480.37</v>
      </c>
    </row>
    <row r="14" spans="17:23" ht="20.25" customHeight="1" thickBot="1">
      <c r="Q14" s="132"/>
      <c r="R14" s="132"/>
      <c r="S14" s="132"/>
      <c r="T14" s="132"/>
      <c r="U14" s="132"/>
      <c r="V14" s="132"/>
      <c r="W14" s="143" t="s">
        <v>21</v>
      </c>
    </row>
    <row r="15" spans="8:23" ht="23.25" customHeight="1">
      <c r="H15" s="1788" t="s">
        <v>134</v>
      </c>
      <c r="I15" s="1789"/>
      <c r="J15" s="1719" t="str">
        <f>'Total PL'!J32</f>
        <v>FY2011 Actual &amp; Estimates / FY2011 Plan</v>
      </c>
      <c r="K15" s="1720"/>
      <c r="L15" s="1720"/>
      <c r="M15" s="1720"/>
      <c r="N15" s="1720"/>
      <c r="O15" s="1720"/>
      <c r="P15" s="1753"/>
      <c r="Q15" s="1724" t="str">
        <f>'Total PL'!Q32</f>
        <v>FY2011 Actual &amp; Estimates / FY2010 Actual</v>
      </c>
      <c r="R15" s="1725"/>
      <c r="S15" s="1725"/>
      <c r="T15" s="1725"/>
      <c r="U15" s="1725"/>
      <c r="V15" s="1725"/>
      <c r="W15" s="1750"/>
    </row>
    <row r="16" spans="8:23" ht="23.25" customHeight="1" thickBot="1">
      <c r="H16" s="1790"/>
      <c r="I16" s="1791"/>
      <c r="J16" s="1764"/>
      <c r="K16" s="1765"/>
      <c r="L16" s="1765"/>
      <c r="M16" s="1765"/>
      <c r="N16" s="1765"/>
      <c r="O16" s="1765"/>
      <c r="P16" s="1702"/>
      <c r="Q16" s="1764"/>
      <c r="R16" s="1765"/>
      <c r="S16" s="1765"/>
      <c r="T16" s="1765"/>
      <c r="U16" s="1765"/>
      <c r="V16" s="1765"/>
      <c r="W16" s="1702"/>
    </row>
    <row r="17" spans="3:23" ht="23.25" customHeight="1" thickBot="1">
      <c r="C17" s="120"/>
      <c r="D17" s="163"/>
      <c r="H17" s="1738" t="str">
        <f>'Total PL'!$H$34</f>
        <v>Comparison</v>
      </c>
      <c r="I17" s="1739"/>
      <c r="J17" s="61" t="str">
        <f>'Total PL'!J34</f>
        <v>Q1 </v>
      </c>
      <c r="K17" s="541" t="str">
        <f>'Total PL'!K34</f>
        <v>Q2</v>
      </c>
      <c r="L17" s="62" t="str">
        <f>'Total PL'!L34</f>
        <v>Q3</v>
      </c>
      <c r="M17" s="541" t="str">
        <f>'Total PL'!M34</f>
        <v>Q4</v>
      </c>
      <c r="N17" s="65" t="str">
        <f>'Total PL'!N34</f>
        <v>1st H</v>
      </c>
      <c r="O17" s="544" t="str">
        <f>'Total PL'!O34</f>
        <v>2nd H</v>
      </c>
      <c r="P17" s="65" t="str">
        <f>'Total PL'!P34</f>
        <v>Full</v>
      </c>
      <c r="Q17" s="76" t="str">
        <f>'Total PL'!Q34</f>
        <v>Q1 </v>
      </c>
      <c r="R17" s="106" t="str">
        <f>'Total PL'!R34</f>
        <v>Q2 </v>
      </c>
      <c r="S17" s="72" t="str">
        <f>'Total PL'!S34</f>
        <v>Q3 </v>
      </c>
      <c r="T17" s="78" t="str">
        <f>'Total PL'!T34</f>
        <v>Q4 </v>
      </c>
      <c r="U17" s="74" t="str">
        <f>'Total PL'!U34</f>
        <v>1st H </v>
      </c>
      <c r="V17" s="74" t="str">
        <f>'Total PL'!V34</f>
        <v>2nd H </v>
      </c>
      <c r="W17" s="84" t="str">
        <f>'Total PL'!W34</f>
        <v>Full</v>
      </c>
    </row>
    <row r="18" spans="8:23" ht="23.25" customHeight="1" thickTop="1">
      <c r="H18" s="1778" t="s">
        <v>30</v>
      </c>
      <c r="I18" s="1779"/>
      <c r="J18" s="514"/>
      <c r="K18" s="524"/>
      <c r="L18" s="524"/>
      <c r="M18" s="936"/>
      <c r="N18" s="514"/>
      <c r="O18" s="514"/>
      <c r="P18" s="1435"/>
      <c r="Q18" s="200">
        <v>1.132374496152437</v>
      </c>
      <c r="R18" s="201">
        <v>1.0910675828120193</v>
      </c>
      <c r="S18" s="524"/>
      <c r="T18" s="936"/>
      <c r="U18" s="200">
        <v>1.112885276043935</v>
      </c>
      <c r="V18" s="200">
        <v>1.3097204031661067</v>
      </c>
      <c r="W18" s="203">
        <v>1.2033064769279063</v>
      </c>
    </row>
    <row r="19" spans="8:23" ht="23.25" customHeight="1">
      <c r="H19" s="1772" t="s">
        <v>37</v>
      </c>
      <c r="I19" s="1773"/>
      <c r="J19" s="515"/>
      <c r="K19" s="177"/>
      <c r="L19" s="177"/>
      <c r="M19" s="1426"/>
      <c r="N19" s="515"/>
      <c r="O19" s="515"/>
      <c r="P19" s="1436"/>
      <c r="Q19" s="206">
        <v>0.7270455965021861</v>
      </c>
      <c r="R19" s="1427">
        <v>0.9376293230860183</v>
      </c>
      <c r="S19" s="177"/>
      <c r="T19" s="1426"/>
      <c r="U19" s="206">
        <v>0.8352315869400153</v>
      </c>
      <c r="V19" s="206">
        <v>1.3135672734096453</v>
      </c>
      <c r="W19" s="1428">
        <v>1.0491858317945275</v>
      </c>
    </row>
    <row r="20" spans="8:23" ht="23.25" customHeight="1">
      <c r="H20" s="1772" t="s">
        <v>31</v>
      </c>
      <c r="I20" s="1773"/>
      <c r="J20" s="515"/>
      <c r="K20" s="177"/>
      <c r="L20" s="177"/>
      <c r="M20" s="1426"/>
      <c r="N20" s="515"/>
      <c r="O20" s="515"/>
      <c r="P20" s="1436"/>
      <c r="Q20" s="206">
        <v>0.3373134328358209</v>
      </c>
      <c r="R20" s="1427">
        <v>0.859016393442623</v>
      </c>
      <c r="S20" s="177"/>
      <c r="T20" s="1426"/>
      <c r="U20" s="206">
        <v>0.5859375</v>
      </c>
      <c r="V20" s="206">
        <v>1.2484394506866416</v>
      </c>
      <c r="W20" s="1428">
        <v>0.8409418548774628</v>
      </c>
    </row>
    <row r="21" spans="8:23" ht="23.25" customHeight="1">
      <c r="H21" s="1772" t="s">
        <v>32</v>
      </c>
      <c r="I21" s="1773"/>
      <c r="J21" s="515"/>
      <c r="K21" s="177"/>
      <c r="L21" s="177"/>
      <c r="M21" s="1426"/>
      <c r="N21" s="515"/>
      <c r="O21" s="515"/>
      <c r="P21" s="1436"/>
      <c r="Q21" s="1652" t="s">
        <v>137</v>
      </c>
      <c r="R21" s="1653" t="s">
        <v>137</v>
      </c>
      <c r="S21" s="1650"/>
      <c r="T21" s="1651"/>
      <c r="U21" s="1652" t="s">
        <v>137</v>
      </c>
      <c r="V21" s="206">
        <v>0.8887760284408328</v>
      </c>
      <c r="W21" s="1654" t="s">
        <v>137</v>
      </c>
    </row>
    <row r="22" spans="8:23" ht="23.25" customHeight="1">
      <c r="H22" s="1772" t="s">
        <v>33</v>
      </c>
      <c r="I22" s="1773"/>
      <c r="J22" s="515"/>
      <c r="K22" s="177"/>
      <c r="L22" s="177"/>
      <c r="M22" s="1426"/>
      <c r="N22" s="515"/>
      <c r="O22" s="515"/>
      <c r="P22" s="1436"/>
      <c r="Q22" s="206">
        <v>0.8533529845246868</v>
      </c>
      <c r="R22" s="1427">
        <v>0.891949152542373</v>
      </c>
      <c r="S22" s="177"/>
      <c r="T22" s="1426"/>
      <c r="U22" s="206">
        <v>0.8691873098652759</v>
      </c>
      <c r="V22" s="206">
        <v>0.5627462014631401</v>
      </c>
      <c r="W22" s="1428">
        <v>0.7356547327121138</v>
      </c>
    </row>
    <row r="23" spans="8:23" ht="23.25" customHeight="1">
      <c r="H23" s="1772" t="s">
        <v>57</v>
      </c>
      <c r="I23" s="1773"/>
      <c r="J23" s="515"/>
      <c r="K23" s="177"/>
      <c r="L23" s="177"/>
      <c r="M23" s="1426"/>
      <c r="N23" s="515"/>
      <c r="O23" s="515"/>
      <c r="P23" s="1436"/>
      <c r="Q23" s="1652" t="s">
        <v>137</v>
      </c>
      <c r="R23" s="1653" t="s">
        <v>137</v>
      </c>
      <c r="S23" s="1650"/>
      <c r="T23" s="1651"/>
      <c r="U23" s="1652" t="s">
        <v>137</v>
      </c>
      <c r="V23" s="1652" t="s">
        <v>137</v>
      </c>
      <c r="W23" s="1654" t="s">
        <v>137</v>
      </c>
    </row>
    <row r="24" spans="8:23" ht="23.25" customHeight="1" thickBot="1">
      <c r="H24" s="1787" t="s">
        <v>58</v>
      </c>
      <c r="I24" s="1781"/>
      <c r="J24" s="1429"/>
      <c r="K24" s="1430"/>
      <c r="L24" s="1430"/>
      <c r="M24" s="1431"/>
      <c r="N24" s="1429"/>
      <c r="O24" s="1429"/>
      <c r="P24" s="1437"/>
      <c r="Q24" s="1629" t="s">
        <v>137</v>
      </c>
      <c r="R24" s="1630" t="s">
        <v>137</v>
      </c>
      <c r="S24" s="1627"/>
      <c r="T24" s="1628"/>
      <c r="U24" s="1629" t="s">
        <v>137</v>
      </c>
      <c r="V24" s="1629" t="s">
        <v>137</v>
      </c>
      <c r="W24" s="1631" t="s">
        <v>137</v>
      </c>
    </row>
    <row r="25" spans="8:23" ht="23.25" customHeight="1" thickBot="1" thickTop="1">
      <c r="H25" s="1776" t="s">
        <v>56</v>
      </c>
      <c r="I25" s="1777"/>
      <c r="J25" s="513"/>
      <c r="K25" s="207"/>
      <c r="L25" s="207"/>
      <c r="M25" s="342"/>
      <c r="N25" s="513"/>
      <c r="O25" s="513"/>
      <c r="P25" s="1046"/>
      <c r="Q25" s="1196">
        <v>1.0940763413755854</v>
      </c>
      <c r="R25" s="1059">
        <v>0.9258398320335931</v>
      </c>
      <c r="S25" s="207"/>
      <c r="T25" s="342"/>
      <c r="U25" s="1196">
        <v>1.002290950744559</v>
      </c>
      <c r="V25" s="1196">
        <v>1.2927563260289068</v>
      </c>
      <c r="W25" s="318">
        <v>1.144950767117014</v>
      </c>
    </row>
    <row r="26" spans="17:23" s="120" customFormat="1" ht="18" customHeight="1">
      <c r="Q26" s="136"/>
      <c r="R26" s="136"/>
      <c r="S26" s="136"/>
      <c r="T26" s="136"/>
      <c r="U26" s="136"/>
      <c r="V26" s="136"/>
      <c r="W26" s="133"/>
    </row>
    <row r="27" spans="10:23" ht="5.25" customHeight="1" hidden="1" thickBot="1">
      <c r="J27" s="164"/>
      <c r="Q27" s="165"/>
      <c r="R27" s="165"/>
      <c r="S27" s="165"/>
      <c r="T27" s="165"/>
      <c r="U27" s="165"/>
      <c r="V27" s="165"/>
      <c r="W27" s="165"/>
    </row>
    <row r="28" s="1" customFormat="1" ht="20.25" customHeight="1">
      <c r="A28" s="166"/>
    </row>
  </sheetData>
  <mergeCells count="32">
    <mergeCell ref="H25:I25"/>
    <mergeCell ref="H24:I24"/>
    <mergeCell ref="H17:I17"/>
    <mergeCell ref="H18:I18"/>
    <mergeCell ref="H19:I19"/>
    <mergeCell ref="H20:I20"/>
    <mergeCell ref="H21:I21"/>
    <mergeCell ref="H22:I22"/>
    <mergeCell ref="J15:P16"/>
    <mergeCell ref="Q15:W16"/>
    <mergeCell ref="H15:I16"/>
    <mergeCell ref="H23:I23"/>
    <mergeCell ref="C4:I4"/>
    <mergeCell ref="J4:P4"/>
    <mergeCell ref="A12:B12"/>
    <mergeCell ref="A13:B13"/>
    <mergeCell ref="A10:B10"/>
    <mergeCell ref="A11:B11"/>
    <mergeCell ref="A5:B5"/>
    <mergeCell ref="A6:B6"/>
    <mergeCell ref="A7:B7"/>
    <mergeCell ref="A4:B4"/>
    <mergeCell ref="A8:B8"/>
    <mergeCell ref="A9:B9"/>
    <mergeCell ref="Q2:W2"/>
    <mergeCell ref="A3:B3"/>
    <mergeCell ref="Q3:W3"/>
    <mergeCell ref="J2:P2"/>
    <mergeCell ref="J3:P3"/>
    <mergeCell ref="C2:I2"/>
    <mergeCell ref="C3:I3"/>
    <mergeCell ref="Q4:W4"/>
  </mergeCells>
  <printOptions/>
  <pageMargins left="0.3" right="0.21" top="0.5118110236220472" bottom="0.1968503937007874" header="0.5118110236220472" footer="0.35433070866141736"/>
  <pageSetup horizontalDpi="600" verticalDpi="600" orientation="landscape" paperSize="9" scale="70" r:id="rId2"/>
  <headerFooter alignWithMargins="0">
    <oddFooter>&amp;C13&amp;RReference data as of July 2011 O.I Segment</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X28"/>
  <sheetViews>
    <sheetView zoomScale="75" zoomScaleNormal="75" workbookViewId="0" topLeftCell="A1">
      <selection activeCell="A1" sqref="A1"/>
    </sheetView>
  </sheetViews>
  <sheetFormatPr defaultColWidth="9.00390625" defaultRowHeight="13.5"/>
  <cols>
    <col min="1" max="1" width="9.875" style="102" customWidth="1"/>
    <col min="2" max="2" width="9.625" style="102" customWidth="1"/>
    <col min="3" max="6" width="8.625" style="102" customWidth="1"/>
    <col min="7" max="7" width="9.375" style="102" customWidth="1"/>
    <col min="8" max="9" width="10.50390625" style="102" customWidth="1"/>
    <col min="10" max="13" width="8.625" style="102" customWidth="1"/>
    <col min="14" max="16" width="9.25390625" style="102" customWidth="1"/>
    <col min="17" max="20" width="8.625" style="102" customWidth="1"/>
    <col min="21" max="23" width="9.25390625" style="102" customWidth="1"/>
    <col min="24" max="16384" width="9.00390625" style="102" customWidth="1"/>
  </cols>
  <sheetData>
    <row r="1" spans="1:23" ht="21.75" customHeight="1" thickBot="1">
      <c r="A1" s="1"/>
      <c r="B1" s="1"/>
      <c r="C1" s="1"/>
      <c r="D1" s="1"/>
      <c r="E1" s="1"/>
      <c r="F1" s="1"/>
      <c r="G1" s="1"/>
      <c r="H1" s="1"/>
      <c r="I1" s="1"/>
      <c r="J1" s="1"/>
      <c r="K1" s="1"/>
      <c r="L1" s="1"/>
      <c r="M1" s="1"/>
      <c r="N1" s="1"/>
      <c r="O1" s="1"/>
      <c r="P1" s="1"/>
      <c r="Q1" s="1"/>
      <c r="R1" s="1"/>
      <c r="S1" s="1"/>
      <c r="T1" s="1"/>
      <c r="U1" s="1"/>
      <c r="V1" s="1"/>
      <c r="W1" s="15" t="s">
        <v>50</v>
      </c>
    </row>
    <row r="2" spans="1:23" ht="21.75" customHeight="1">
      <c r="A2" s="1788" t="s">
        <v>74</v>
      </c>
      <c r="B2" s="1805"/>
      <c r="C2" s="1730" t="str">
        <f>'Total PL'!C2</f>
        <v>Fiscal Year 2011</v>
      </c>
      <c r="D2" s="1731"/>
      <c r="E2" s="1731"/>
      <c r="F2" s="1731"/>
      <c r="G2" s="1731"/>
      <c r="H2" s="1731"/>
      <c r="I2" s="1732"/>
      <c r="J2" s="1719" t="str">
        <f>'Total PL'!$J$2</f>
        <v>Fiscal Year 2011</v>
      </c>
      <c r="K2" s="1792"/>
      <c r="L2" s="1792"/>
      <c r="M2" s="1792"/>
      <c r="N2" s="1792"/>
      <c r="O2" s="1792"/>
      <c r="P2" s="1793"/>
      <c r="Q2" s="1724" t="str">
        <f>'Total PL'!Q2</f>
        <v>Fiscal Year 2010</v>
      </c>
      <c r="R2" s="1796"/>
      <c r="S2" s="1796"/>
      <c r="T2" s="1796"/>
      <c r="U2" s="1796"/>
      <c r="V2" s="1796"/>
      <c r="W2" s="1797"/>
    </row>
    <row r="3" spans="1:23" ht="21.75" customHeight="1">
      <c r="A3" s="1806"/>
      <c r="B3" s="1807"/>
      <c r="C3" s="1743" t="str">
        <f>'Total PL'!$C$3</f>
        <v>Actual &amp; Estimates</v>
      </c>
      <c r="D3" s="1713"/>
      <c r="E3" s="1713"/>
      <c r="F3" s="1713"/>
      <c r="G3" s="1713"/>
      <c r="H3" s="1713"/>
      <c r="I3" s="1734"/>
      <c r="J3" s="1747" t="str">
        <f>'Total PL'!J3</f>
        <v>Plan</v>
      </c>
      <c r="K3" s="1794"/>
      <c r="L3" s="1794"/>
      <c r="M3" s="1794"/>
      <c r="N3" s="1794"/>
      <c r="O3" s="1794"/>
      <c r="P3" s="1795"/>
      <c r="Q3" s="1742" t="str">
        <f>'Total PL'!$Q$3</f>
        <v>Actual</v>
      </c>
      <c r="R3" s="1798"/>
      <c r="S3" s="1798"/>
      <c r="T3" s="1798"/>
      <c r="U3" s="1798"/>
      <c r="V3" s="1798"/>
      <c r="W3" s="1799"/>
    </row>
    <row r="4" spans="1:23" ht="21.75" customHeight="1" thickBot="1">
      <c r="A4" s="1806"/>
      <c r="B4" s="1807"/>
      <c r="C4" s="1743" t="str">
        <f>'Total PL'!$C$4</f>
        <v>(Announced July 27)</v>
      </c>
      <c r="D4" s="1713"/>
      <c r="E4" s="1713"/>
      <c r="F4" s="1713"/>
      <c r="G4" s="1713"/>
      <c r="H4" s="1713"/>
      <c r="I4" s="1734"/>
      <c r="J4" s="1729" t="str">
        <f>'Total PL'!$J$4</f>
        <v>(Q1(P) Announced April 27, Full(P) Announced June 6)</v>
      </c>
      <c r="K4" s="1800"/>
      <c r="L4" s="1800"/>
      <c r="M4" s="1800"/>
      <c r="N4" s="1800"/>
      <c r="O4" s="1800"/>
      <c r="P4" s="1801"/>
      <c r="Q4" s="1705"/>
      <c r="R4" s="1706"/>
      <c r="S4" s="1707"/>
      <c r="T4" s="1706"/>
      <c r="U4" s="1706"/>
      <c r="V4" s="1707"/>
      <c r="W4" s="1708"/>
    </row>
    <row r="5" spans="1:23" ht="21.75" customHeight="1" thickBot="1">
      <c r="A5" s="1808"/>
      <c r="B5" s="1809"/>
      <c r="C5" s="573" t="str">
        <f>'Total PL'!$C$5</f>
        <v>Q1 (A)</v>
      </c>
      <c r="D5" s="574" t="s">
        <v>75</v>
      </c>
      <c r="E5" s="575" t="s">
        <v>76</v>
      </c>
      <c r="F5" s="540" t="s">
        <v>77</v>
      </c>
      <c r="G5" s="388" t="s">
        <v>78</v>
      </c>
      <c r="H5" s="389" t="s">
        <v>79</v>
      </c>
      <c r="I5" s="388" t="s">
        <v>80</v>
      </c>
      <c r="J5" s="61" t="s">
        <v>62</v>
      </c>
      <c r="K5" s="576" t="s">
        <v>63</v>
      </c>
      <c r="L5" s="62" t="s">
        <v>64</v>
      </c>
      <c r="M5" s="141" t="s">
        <v>65</v>
      </c>
      <c r="N5" s="386" t="s">
        <v>66</v>
      </c>
      <c r="O5" s="387" t="s">
        <v>67</v>
      </c>
      <c r="P5" s="386" t="s">
        <v>68</v>
      </c>
      <c r="Q5" s="390" t="str">
        <f aca="true" t="shared" si="0" ref="Q5:W5">J5</f>
        <v>Q1(A)</v>
      </c>
      <c r="R5" s="391" t="str">
        <f t="shared" si="0"/>
        <v>Q2(A)</v>
      </c>
      <c r="S5" s="392" t="str">
        <f t="shared" si="0"/>
        <v>Q3(A)</v>
      </c>
      <c r="T5" s="393" t="str">
        <f t="shared" si="0"/>
        <v>Q4(A)</v>
      </c>
      <c r="U5" s="394" t="str">
        <f t="shared" si="0"/>
        <v>1st H(A)</v>
      </c>
      <c r="V5" s="395" t="str">
        <f t="shared" si="0"/>
        <v>2nd H(A)</v>
      </c>
      <c r="W5" s="394" t="str">
        <f t="shared" si="0"/>
        <v>Full(A)</v>
      </c>
    </row>
    <row r="6" spans="1:24" ht="21.75" customHeight="1" thickBot="1" thickTop="1">
      <c r="A6" s="396" t="s">
        <v>22</v>
      </c>
      <c r="B6" s="397"/>
      <c r="C6" s="1655">
        <v>58.03</v>
      </c>
      <c r="D6" s="525"/>
      <c r="E6" s="525"/>
      <c r="F6" s="398"/>
      <c r="G6" s="400"/>
      <c r="H6" s="399"/>
      <c r="I6" s="400"/>
      <c r="J6" s="1689"/>
      <c r="K6" s="525"/>
      <c r="L6" s="525"/>
      <c r="M6" s="398"/>
      <c r="N6" s="400"/>
      <c r="O6" s="399"/>
      <c r="P6" s="400"/>
      <c r="Q6" s="401">
        <v>60.67</v>
      </c>
      <c r="R6" s="402">
        <v>79.342</v>
      </c>
      <c r="S6" s="402">
        <v>72.19800000000001</v>
      </c>
      <c r="T6" s="403">
        <v>85.61</v>
      </c>
      <c r="U6" s="404">
        <v>140.012</v>
      </c>
      <c r="V6" s="405">
        <v>157.808</v>
      </c>
      <c r="W6" s="404">
        <v>297.82</v>
      </c>
      <c r="X6" s="1438"/>
    </row>
    <row r="7" spans="1:24" ht="21.75" customHeight="1">
      <c r="A7" s="121" t="str">
        <f>IAB!A7</f>
        <v>Overseas</v>
      </c>
      <c r="B7" s="406"/>
      <c r="C7" s="1656">
        <v>78.61</v>
      </c>
      <c r="D7" s="526"/>
      <c r="E7" s="526"/>
      <c r="F7" s="407"/>
      <c r="G7" s="409"/>
      <c r="H7" s="408"/>
      <c r="I7" s="409"/>
      <c r="J7" s="1690"/>
      <c r="K7" s="526"/>
      <c r="L7" s="526"/>
      <c r="M7" s="407"/>
      <c r="N7" s="409"/>
      <c r="O7" s="408"/>
      <c r="P7" s="409"/>
      <c r="Q7" s="410">
        <v>66.5</v>
      </c>
      <c r="R7" s="411">
        <v>61.49</v>
      </c>
      <c r="S7" s="411">
        <v>61</v>
      </c>
      <c r="T7" s="412">
        <v>47.08</v>
      </c>
      <c r="U7" s="413">
        <v>127.99</v>
      </c>
      <c r="V7" s="414">
        <v>108.08</v>
      </c>
      <c r="W7" s="413">
        <v>236.07</v>
      </c>
      <c r="X7" s="1438"/>
    </row>
    <row r="8" spans="1:24" ht="21.75" customHeight="1">
      <c r="A8" s="415"/>
      <c r="B8" s="416" t="str">
        <f>IAB!B8</f>
        <v> Americas</v>
      </c>
      <c r="C8" s="1657">
        <v>7.19</v>
      </c>
      <c r="D8" s="527"/>
      <c r="E8" s="528"/>
      <c r="F8" s="417"/>
      <c r="G8" s="419"/>
      <c r="H8" s="418"/>
      <c r="I8" s="419"/>
      <c r="J8" s="1691"/>
      <c r="K8" s="527"/>
      <c r="L8" s="527"/>
      <c r="M8" s="417"/>
      <c r="N8" s="419"/>
      <c r="O8" s="418"/>
      <c r="P8" s="419"/>
      <c r="Q8" s="420">
        <v>5.35</v>
      </c>
      <c r="R8" s="421">
        <v>7.71</v>
      </c>
      <c r="S8" s="421">
        <v>8.07</v>
      </c>
      <c r="T8" s="422">
        <v>7.14</v>
      </c>
      <c r="U8" s="423">
        <v>13.06</v>
      </c>
      <c r="V8" s="424">
        <v>15.21</v>
      </c>
      <c r="W8" s="423">
        <v>28.27</v>
      </c>
      <c r="X8" s="1438"/>
    </row>
    <row r="9" spans="1:24" ht="21.75" customHeight="1">
      <c r="A9" s="425"/>
      <c r="B9" s="426" t="str">
        <f>IAB!B9</f>
        <v>Europe</v>
      </c>
      <c r="C9" s="1658">
        <v>15.13</v>
      </c>
      <c r="D9" s="529"/>
      <c r="E9" s="529"/>
      <c r="F9" s="427"/>
      <c r="G9" s="429"/>
      <c r="H9" s="428"/>
      <c r="I9" s="429"/>
      <c r="J9" s="1692"/>
      <c r="K9" s="529"/>
      <c r="L9" s="529"/>
      <c r="M9" s="427"/>
      <c r="N9" s="429"/>
      <c r="O9" s="428"/>
      <c r="P9" s="429"/>
      <c r="Q9" s="430">
        <v>7.9</v>
      </c>
      <c r="R9" s="431">
        <v>8.72</v>
      </c>
      <c r="S9" s="431">
        <v>9.36</v>
      </c>
      <c r="T9" s="432">
        <v>8.1</v>
      </c>
      <c r="U9" s="433">
        <v>16.62</v>
      </c>
      <c r="V9" s="434">
        <v>17.46</v>
      </c>
      <c r="W9" s="433">
        <v>34.08</v>
      </c>
      <c r="X9" s="1438"/>
    </row>
    <row r="10" spans="1:24" ht="21.75" customHeight="1">
      <c r="A10" s="435"/>
      <c r="B10" s="426" t="str">
        <f>IAB!B10</f>
        <v>Asia Pacific</v>
      </c>
      <c r="C10" s="1658">
        <v>18.17</v>
      </c>
      <c r="D10" s="529"/>
      <c r="E10" s="529"/>
      <c r="F10" s="427"/>
      <c r="G10" s="429"/>
      <c r="H10" s="428"/>
      <c r="I10" s="429"/>
      <c r="J10" s="1692"/>
      <c r="K10" s="529"/>
      <c r="L10" s="529"/>
      <c r="M10" s="427"/>
      <c r="N10" s="429"/>
      <c r="O10" s="428"/>
      <c r="P10" s="429"/>
      <c r="Q10" s="430">
        <v>18.39</v>
      </c>
      <c r="R10" s="431">
        <v>14.33</v>
      </c>
      <c r="S10" s="431">
        <v>15.1</v>
      </c>
      <c r="T10" s="432">
        <v>11.71</v>
      </c>
      <c r="U10" s="433">
        <v>32.72</v>
      </c>
      <c r="V10" s="434">
        <v>26.81</v>
      </c>
      <c r="W10" s="433">
        <v>59.53</v>
      </c>
      <c r="X10" s="1438"/>
    </row>
    <row r="11" spans="1:24" ht="21.75" customHeight="1" thickBot="1">
      <c r="A11" s="436"/>
      <c r="B11" s="437" t="str">
        <f>IAB!B11</f>
        <v>Greater China</v>
      </c>
      <c r="C11" s="1659">
        <v>38.12</v>
      </c>
      <c r="D11" s="530"/>
      <c r="E11" s="530"/>
      <c r="F11" s="438"/>
      <c r="G11" s="440"/>
      <c r="H11" s="439"/>
      <c r="I11" s="440"/>
      <c r="J11" s="1693"/>
      <c r="K11" s="530"/>
      <c r="L11" s="530"/>
      <c r="M11" s="438"/>
      <c r="N11" s="440"/>
      <c r="O11" s="439"/>
      <c r="P11" s="440"/>
      <c r="Q11" s="441">
        <v>34.86</v>
      </c>
      <c r="R11" s="442">
        <v>30.73</v>
      </c>
      <c r="S11" s="442">
        <v>28.93</v>
      </c>
      <c r="T11" s="443">
        <v>19.67</v>
      </c>
      <c r="U11" s="444">
        <v>65.59</v>
      </c>
      <c r="V11" s="445">
        <v>48.6</v>
      </c>
      <c r="W11" s="444">
        <v>114.19</v>
      </c>
      <c r="X11" s="1438"/>
    </row>
    <row r="12" spans="1:24" s="129" customFormat="1" ht="21.75" customHeight="1" thickBot="1" thickTop="1">
      <c r="A12" s="1810" t="s">
        <v>132</v>
      </c>
      <c r="B12" s="1811"/>
      <c r="C12" s="1660">
        <v>-15.11</v>
      </c>
      <c r="D12" s="531"/>
      <c r="E12" s="525"/>
      <c r="F12" s="446"/>
      <c r="G12" s="448"/>
      <c r="H12" s="447"/>
      <c r="I12" s="448"/>
      <c r="J12" s="1694"/>
      <c r="K12" s="531"/>
      <c r="L12" s="531"/>
      <c r="M12" s="446"/>
      <c r="N12" s="448"/>
      <c r="O12" s="447"/>
      <c r="P12" s="448"/>
      <c r="Q12" s="449">
        <v>-16.09</v>
      </c>
      <c r="R12" s="450">
        <v>-7.58</v>
      </c>
      <c r="S12" s="450">
        <v>-6.2</v>
      </c>
      <c r="T12" s="451">
        <v>-23.65</v>
      </c>
      <c r="U12" s="452">
        <v>-23.67</v>
      </c>
      <c r="V12" s="453">
        <v>-29.85</v>
      </c>
      <c r="W12" s="452">
        <v>-53.52</v>
      </c>
      <c r="X12" s="1439"/>
    </row>
    <row r="13" spans="1:24" ht="21.75" customHeight="1" thickBot="1" thickTop="1">
      <c r="A13" s="13" t="s">
        <v>25</v>
      </c>
      <c r="B13" s="144"/>
      <c r="C13" s="1661">
        <v>121.53</v>
      </c>
      <c r="D13" s="454"/>
      <c r="E13" s="454"/>
      <c r="F13" s="454"/>
      <c r="G13" s="456"/>
      <c r="H13" s="455"/>
      <c r="I13" s="456"/>
      <c r="J13" s="1695"/>
      <c r="K13" s="454"/>
      <c r="L13" s="454"/>
      <c r="M13" s="1696"/>
      <c r="N13" s="456"/>
      <c r="O13" s="455"/>
      <c r="P13" s="456"/>
      <c r="Q13" s="457">
        <v>111.08</v>
      </c>
      <c r="R13" s="458">
        <v>133.25199999999998</v>
      </c>
      <c r="S13" s="458">
        <v>126.998</v>
      </c>
      <c r="T13" s="459">
        <v>109.04</v>
      </c>
      <c r="U13" s="460">
        <v>244.332</v>
      </c>
      <c r="V13" s="461">
        <v>236.038</v>
      </c>
      <c r="W13" s="460">
        <v>480.37</v>
      </c>
      <c r="X13" s="1438"/>
    </row>
    <row r="14" spans="17:23" ht="21.75" customHeight="1" thickBot="1">
      <c r="Q14" s="132"/>
      <c r="R14" s="132"/>
      <c r="S14" s="132"/>
      <c r="T14" s="132"/>
      <c r="U14" s="132"/>
      <c r="V14" s="132"/>
      <c r="W14" s="143" t="s">
        <v>81</v>
      </c>
    </row>
    <row r="15" spans="8:23" ht="21.75" customHeight="1">
      <c r="H15" s="1788" t="s">
        <v>74</v>
      </c>
      <c r="I15" s="1802"/>
      <c r="J15" s="1719" t="str">
        <f>'Total PL'!J32</f>
        <v>FY2011 Actual &amp; Estimates / FY2011 Plan</v>
      </c>
      <c r="K15" s="1720"/>
      <c r="L15" s="1720"/>
      <c r="M15" s="1720"/>
      <c r="N15" s="1720"/>
      <c r="O15" s="1720"/>
      <c r="P15" s="1753"/>
      <c r="Q15" s="1724" t="str">
        <f>'Total PL'!Q32</f>
        <v>FY2011 Actual &amp; Estimates / FY2010 Actual</v>
      </c>
      <c r="R15" s="1725"/>
      <c r="S15" s="1725"/>
      <c r="T15" s="1725"/>
      <c r="U15" s="1725"/>
      <c r="V15" s="1725"/>
      <c r="W15" s="1726"/>
    </row>
    <row r="16" spans="4:24" ht="21.75" customHeight="1" thickBot="1">
      <c r="D16" s="462"/>
      <c r="E16" s="462"/>
      <c r="H16" s="1803"/>
      <c r="I16" s="1804"/>
      <c r="J16" s="1764"/>
      <c r="K16" s="1765"/>
      <c r="L16" s="1765"/>
      <c r="M16" s="1765"/>
      <c r="N16" s="1765"/>
      <c r="O16" s="1765"/>
      <c r="P16" s="1702"/>
      <c r="Q16" s="1764"/>
      <c r="R16" s="1765"/>
      <c r="S16" s="1765"/>
      <c r="T16" s="1765"/>
      <c r="U16" s="1765"/>
      <c r="V16" s="1765"/>
      <c r="W16" s="1702"/>
      <c r="X16" s="120"/>
    </row>
    <row r="17" spans="8:24" ht="21.75" customHeight="1" thickBot="1">
      <c r="H17" s="1812" t="s">
        <v>69</v>
      </c>
      <c r="I17" s="1813"/>
      <c r="J17" s="61" t="s">
        <v>82</v>
      </c>
      <c r="K17" s="541" t="s">
        <v>71</v>
      </c>
      <c r="L17" s="62" t="s">
        <v>72</v>
      </c>
      <c r="M17" s="141" t="s">
        <v>73</v>
      </c>
      <c r="N17" s="65" t="s">
        <v>18</v>
      </c>
      <c r="O17" s="65" t="s">
        <v>19</v>
      </c>
      <c r="P17" s="66" t="s">
        <v>20</v>
      </c>
      <c r="Q17" s="76" t="s">
        <v>70</v>
      </c>
      <c r="R17" s="77" t="s">
        <v>71</v>
      </c>
      <c r="S17" s="72" t="s">
        <v>72</v>
      </c>
      <c r="T17" s="78" t="s">
        <v>73</v>
      </c>
      <c r="U17" s="463" t="s">
        <v>18</v>
      </c>
      <c r="V17" s="74" t="s">
        <v>19</v>
      </c>
      <c r="W17" s="74" t="s">
        <v>20</v>
      </c>
      <c r="X17" s="120"/>
    </row>
    <row r="18" spans="8:24" ht="21.75" customHeight="1" thickBot="1" thickTop="1">
      <c r="H18" s="396" t="s">
        <v>22</v>
      </c>
      <c r="I18" s="397"/>
      <c r="J18" s="1663"/>
      <c r="K18" s="532"/>
      <c r="L18" s="532"/>
      <c r="M18" s="464"/>
      <c r="N18" s="1663"/>
      <c r="O18" s="1663"/>
      <c r="P18" s="465"/>
      <c r="Q18" s="649">
        <v>0.9564859073677271</v>
      </c>
      <c r="R18" s="466"/>
      <c r="S18" s="466"/>
      <c r="T18" s="1584"/>
      <c r="U18" s="649"/>
      <c r="V18" s="649"/>
      <c r="W18" s="467"/>
      <c r="X18" s="1440"/>
    </row>
    <row r="19" spans="8:24" ht="21.75" customHeight="1">
      <c r="H19" s="121" t="str">
        <f>IAB!A7</f>
        <v>Overseas</v>
      </c>
      <c r="I19" s="406"/>
      <c r="J19" s="469"/>
      <c r="K19" s="183"/>
      <c r="L19" s="183"/>
      <c r="M19" s="468"/>
      <c r="N19" s="469"/>
      <c r="O19" s="469"/>
      <c r="P19" s="185"/>
      <c r="Q19" s="470">
        <v>1.1821052631578948</v>
      </c>
      <c r="R19" s="471"/>
      <c r="S19" s="471"/>
      <c r="T19" s="1585"/>
      <c r="U19" s="470"/>
      <c r="V19" s="470"/>
      <c r="W19" s="472"/>
      <c r="X19" s="1440"/>
    </row>
    <row r="20" spans="8:24" ht="21.75" customHeight="1">
      <c r="H20" s="415"/>
      <c r="I20" s="416" t="str">
        <f>IAB!B8</f>
        <v> Americas</v>
      </c>
      <c r="J20" s="1664"/>
      <c r="K20" s="1665"/>
      <c r="L20" s="1665"/>
      <c r="M20" s="1666"/>
      <c r="N20" s="1664"/>
      <c r="O20" s="1664"/>
      <c r="P20" s="1667"/>
      <c r="Q20" s="1668">
        <v>1.34392523364486</v>
      </c>
      <c r="R20" s="1669"/>
      <c r="S20" s="1669"/>
      <c r="T20" s="1670"/>
      <c r="U20" s="1668"/>
      <c r="V20" s="1668"/>
      <c r="W20" s="1671"/>
      <c r="X20" s="1440"/>
    </row>
    <row r="21" spans="5:24" ht="21.75" customHeight="1">
      <c r="E21" s="385"/>
      <c r="H21" s="425"/>
      <c r="I21" s="426" t="str">
        <f>IAB!B9</f>
        <v>Europe</v>
      </c>
      <c r="J21" s="474"/>
      <c r="K21" s="533"/>
      <c r="L21" s="533"/>
      <c r="M21" s="473"/>
      <c r="N21" s="474"/>
      <c r="O21" s="474"/>
      <c r="P21" s="475"/>
      <c r="Q21" s="478">
        <v>1.9151898734177215</v>
      </c>
      <c r="R21" s="477"/>
      <c r="S21" s="477"/>
      <c r="T21" s="1587"/>
      <c r="U21" s="478"/>
      <c r="V21" s="478"/>
      <c r="W21" s="479"/>
      <c r="X21" s="1440"/>
    </row>
    <row r="22" spans="8:24" ht="21.75" customHeight="1">
      <c r="H22" s="435"/>
      <c r="I22" s="426" t="str">
        <f>IAB!B10</f>
        <v>Asia Pacific</v>
      </c>
      <c r="J22" s="474"/>
      <c r="K22" s="533"/>
      <c r="L22" s="533"/>
      <c r="M22" s="473"/>
      <c r="N22" s="474"/>
      <c r="O22" s="474"/>
      <c r="P22" s="475"/>
      <c r="Q22" s="478">
        <v>0.988036976617727</v>
      </c>
      <c r="R22" s="477"/>
      <c r="S22" s="477"/>
      <c r="T22" s="1587"/>
      <c r="U22" s="478"/>
      <c r="V22" s="478"/>
      <c r="W22" s="479"/>
      <c r="X22" s="1440"/>
    </row>
    <row r="23" spans="8:24" ht="21.75" customHeight="1" thickBot="1">
      <c r="H23" s="436"/>
      <c r="I23" s="437" t="str">
        <f>IAB!B11</f>
        <v>Greater China</v>
      </c>
      <c r="J23" s="481"/>
      <c r="K23" s="534"/>
      <c r="L23" s="534"/>
      <c r="M23" s="480"/>
      <c r="N23" s="481"/>
      <c r="O23" s="481"/>
      <c r="P23" s="482"/>
      <c r="Q23" s="485">
        <v>1.093516924842226</v>
      </c>
      <c r="R23" s="484"/>
      <c r="S23" s="484"/>
      <c r="T23" s="1588"/>
      <c r="U23" s="485"/>
      <c r="V23" s="485"/>
      <c r="W23" s="486"/>
      <c r="X23" s="259"/>
    </row>
    <row r="24" spans="8:24" ht="21.75" customHeight="1" thickBot="1" thickTop="1">
      <c r="H24" s="1810" t="s">
        <v>132</v>
      </c>
      <c r="I24" s="1811"/>
      <c r="J24" s="1672"/>
      <c r="K24" s="1673"/>
      <c r="L24" s="1673"/>
      <c r="M24" s="1674"/>
      <c r="N24" s="1672"/>
      <c r="O24" s="1672"/>
      <c r="P24" s="1675"/>
      <c r="Q24" s="1662" t="s">
        <v>137</v>
      </c>
      <c r="R24" s="1677"/>
      <c r="S24" s="1677"/>
      <c r="T24" s="1678"/>
      <c r="U24" s="1676"/>
      <c r="V24" s="1676"/>
      <c r="W24" s="1679"/>
      <c r="X24" s="259"/>
    </row>
    <row r="25" spans="8:24" ht="21.75" customHeight="1" thickBot="1" thickTop="1">
      <c r="H25" s="13" t="s">
        <v>25</v>
      </c>
      <c r="I25" s="144"/>
      <c r="J25" s="488"/>
      <c r="K25" s="535"/>
      <c r="L25" s="535"/>
      <c r="M25" s="487"/>
      <c r="N25" s="488"/>
      <c r="O25" s="488"/>
      <c r="P25" s="489"/>
      <c r="Q25" s="209">
        <v>1.0940763413755852</v>
      </c>
      <c r="R25" s="210"/>
      <c r="S25" s="210"/>
      <c r="T25" s="1589"/>
      <c r="U25" s="209"/>
      <c r="V25" s="209"/>
      <c r="W25" s="211"/>
      <c r="X25" s="259"/>
    </row>
    <row r="26" spans="10:24" ht="14.25">
      <c r="J26" s="259"/>
      <c r="K26" s="259"/>
      <c r="L26" s="259"/>
      <c r="M26" s="259"/>
      <c r="N26" s="259"/>
      <c r="O26" s="259"/>
      <c r="P26" s="259"/>
      <c r="Q26" s="259"/>
      <c r="R26" s="259"/>
      <c r="S26" s="259"/>
      <c r="T26" s="259"/>
      <c r="U26" s="259"/>
      <c r="V26" s="259"/>
      <c r="W26" s="259"/>
      <c r="X26" s="259"/>
    </row>
    <row r="27" ht="14.25">
      <c r="C27" s="490"/>
    </row>
    <row r="28" ht="14.25">
      <c r="C28" s="490"/>
    </row>
  </sheetData>
  <mergeCells count="16">
    <mergeCell ref="H15:I16"/>
    <mergeCell ref="A2:B5"/>
    <mergeCell ref="A12:B12"/>
    <mergeCell ref="H24:I24"/>
    <mergeCell ref="C2:I2"/>
    <mergeCell ref="C3:I3"/>
    <mergeCell ref="C4:I4"/>
    <mergeCell ref="H17:I17"/>
    <mergeCell ref="J15:P16"/>
    <mergeCell ref="Q15:W16"/>
    <mergeCell ref="J2:P2"/>
    <mergeCell ref="J3:P3"/>
    <mergeCell ref="Q4:W4"/>
    <mergeCell ref="Q2:W2"/>
    <mergeCell ref="Q3:W3"/>
    <mergeCell ref="J4:P4"/>
  </mergeCells>
  <printOptions/>
  <pageMargins left="0.2" right="0.2" top="0.44" bottom="0.2" header="0.33" footer="0.2"/>
  <pageSetup horizontalDpi="600" verticalDpi="600" orientation="landscape" paperSize="9" scale="70" r:id="rId2"/>
  <headerFooter alignWithMargins="0">
    <oddFooter>&amp;C14&amp;RReference data as of July 2011 O.I Region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X53"/>
  <sheetViews>
    <sheetView zoomScale="75" zoomScaleNormal="75" workbookViewId="0" topLeftCell="A1">
      <pane xSplit="2" topLeftCell="E1" activePane="topRight" state="frozen"/>
      <selection pane="topLeft" activeCell="A1" sqref="A1"/>
      <selection pane="topRight" activeCell="A1" sqref="A1"/>
    </sheetView>
  </sheetViews>
  <sheetFormatPr defaultColWidth="9.00390625" defaultRowHeight="13.5"/>
  <cols>
    <col min="1" max="1" width="11.625" style="102" customWidth="1"/>
    <col min="2" max="2" width="14.50390625" style="102" customWidth="1"/>
    <col min="3" max="9" width="9.375" style="102" customWidth="1"/>
    <col min="10" max="23" width="10.00390625" style="102" customWidth="1"/>
    <col min="24" max="16384" width="9.00390625" style="102" customWidth="1"/>
  </cols>
  <sheetData>
    <row r="1" spans="1:23" ht="15" thickBot="1">
      <c r="A1" s="1"/>
      <c r="B1" s="1"/>
      <c r="C1" s="1"/>
      <c r="D1" s="1"/>
      <c r="E1" s="1"/>
      <c r="F1" s="1"/>
      <c r="G1" s="1"/>
      <c r="H1" s="1"/>
      <c r="I1" s="1"/>
      <c r="J1" s="1"/>
      <c r="K1" s="16" t="s">
        <v>109</v>
      </c>
      <c r="L1" s="1"/>
      <c r="M1" s="1"/>
      <c r="N1" s="1"/>
      <c r="O1" s="1"/>
      <c r="P1" s="1"/>
      <c r="Q1" s="112"/>
      <c r="R1" s="112"/>
      <c r="S1" s="112"/>
      <c r="T1" s="112"/>
      <c r="U1" s="112"/>
      <c r="V1" s="112"/>
      <c r="W1" s="31" t="s">
        <v>110</v>
      </c>
    </row>
    <row r="2" spans="1:23" ht="15">
      <c r="A2" s="113"/>
      <c r="B2" s="32"/>
      <c r="C2" s="1730" t="s">
        <v>147</v>
      </c>
      <c r="D2" s="1731"/>
      <c r="E2" s="1731"/>
      <c r="F2" s="1731"/>
      <c r="G2" s="1731"/>
      <c r="H2" s="1731"/>
      <c r="I2" s="1732"/>
      <c r="J2" s="1719" t="s">
        <v>168</v>
      </c>
      <c r="K2" s="1720"/>
      <c r="L2" s="1720"/>
      <c r="M2" s="1720"/>
      <c r="N2" s="1720"/>
      <c r="O2" s="1720"/>
      <c r="P2" s="1721"/>
      <c r="Q2" s="1724" t="s">
        <v>169</v>
      </c>
      <c r="R2" s="1725"/>
      <c r="S2" s="1725"/>
      <c r="T2" s="1725"/>
      <c r="U2" s="1725"/>
      <c r="V2" s="1725"/>
      <c r="W2" s="1726"/>
    </row>
    <row r="3" spans="1:23" ht="15.75">
      <c r="A3" s="1709" t="s">
        <v>111</v>
      </c>
      <c r="B3" s="1727"/>
      <c r="C3" s="1733" t="s">
        <v>183</v>
      </c>
      <c r="D3" s="1713"/>
      <c r="E3" s="1713"/>
      <c r="F3" s="1713"/>
      <c r="G3" s="1713"/>
      <c r="H3" s="1713"/>
      <c r="I3" s="1734"/>
      <c r="J3" s="1729" t="s">
        <v>179</v>
      </c>
      <c r="K3" s="1717"/>
      <c r="L3" s="1717"/>
      <c r="M3" s="1717"/>
      <c r="N3" s="1717"/>
      <c r="O3" s="1717"/>
      <c r="P3" s="1718"/>
      <c r="Q3" s="1728" t="s">
        <v>51</v>
      </c>
      <c r="R3" s="1707"/>
      <c r="S3" s="1707"/>
      <c r="T3" s="1707"/>
      <c r="U3" s="1707"/>
      <c r="V3" s="1707"/>
      <c r="W3" s="1708"/>
    </row>
    <row r="4" spans="1:23" ht="11.25" customHeight="1" thickBot="1">
      <c r="A4" s="4"/>
      <c r="B4" s="5"/>
      <c r="C4" s="1711" t="s">
        <v>182</v>
      </c>
      <c r="D4" s="1712"/>
      <c r="E4" s="1713"/>
      <c r="F4" s="1712"/>
      <c r="G4" s="1712"/>
      <c r="H4" s="1713"/>
      <c r="I4" s="1714"/>
      <c r="J4" s="1715" t="s">
        <v>187</v>
      </c>
      <c r="K4" s="1716"/>
      <c r="L4" s="1716"/>
      <c r="M4" s="1716"/>
      <c r="N4" s="1717"/>
      <c r="O4" s="1717"/>
      <c r="P4" s="1718"/>
      <c r="Q4" s="1705"/>
      <c r="R4" s="1706"/>
      <c r="S4" s="1707"/>
      <c r="T4" s="1706"/>
      <c r="U4" s="1706"/>
      <c r="V4" s="1707"/>
      <c r="W4" s="1708"/>
    </row>
    <row r="5" spans="1:23" ht="19.5" customHeight="1" thickBot="1">
      <c r="A5" s="4"/>
      <c r="B5" s="5"/>
      <c r="C5" s="75" t="s">
        <v>148</v>
      </c>
      <c r="D5" s="67" t="s">
        <v>155</v>
      </c>
      <c r="E5" s="162" t="s">
        <v>156</v>
      </c>
      <c r="F5" s="83" t="s">
        <v>157</v>
      </c>
      <c r="G5" s="68" t="s">
        <v>158</v>
      </c>
      <c r="H5" s="68" t="s">
        <v>159</v>
      </c>
      <c r="I5" s="69" t="s">
        <v>160</v>
      </c>
      <c r="J5" s="61" t="s">
        <v>161</v>
      </c>
      <c r="K5" s="541" t="s">
        <v>162</v>
      </c>
      <c r="L5" s="62" t="s">
        <v>163</v>
      </c>
      <c r="M5" s="141" t="s">
        <v>164</v>
      </c>
      <c r="N5" s="65" t="s">
        <v>165</v>
      </c>
      <c r="O5" s="65" t="s">
        <v>166</v>
      </c>
      <c r="P5" s="66" t="s">
        <v>167</v>
      </c>
      <c r="Q5" s="70" t="s">
        <v>112</v>
      </c>
      <c r="R5" s="71" t="s">
        <v>113</v>
      </c>
      <c r="S5" s="72" t="s">
        <v>114</v>
      </c>
      <c r="T5" s="73" t="s">
        <v>115</v>
      </c>
      <c r="U5" s="74" t="s">
        <v>116</v>
      </c>
      <c r="V5" s="74" t="s">
        <v>117</v>
      </c>
      <c r="W5" s="74" t="s">
        <v>118</v>
      </c>
    </row>
    <row r="6" spans="1:24" ht="23.25" customHeight="1" thickTop="1">
      <c r="A6" s="114" t="s">
        <v>2</v>
      </c>
      <c r="B6" s="6"/>
      <c r="C6" s="1441">
        <v>1514.15</v>
      </c>
      <c r="D6" s="1442">
        <v>1580.85</v>
      </c>
      <c r="E6" s="1443"/>
      <c r="F6" s="1444"/>
      <c r="G6" s="1445">
        <v>3095</v>
      </c>
      <c r="H6" s="1441">
        <v>3455</v>
      </c>
      <c r="I6" s="1445">
        <v>6550</v>
      </c>
      <c r="J6" s="1446">
        <v>1450</v>
      </c>
      <c r="K6" s="1447"/>
      <c r="L6" s="1443"/>
      <c r="M6" s="1444"/>
      <c r="N6" s="1448">
        <v>3095</v>
      </c>
      <c r="O6" s="1448">
        <v>3455</v>
      </c>
      <c r="P6" s="1448">
        <v>6550</v>
      </c>
      <c r="Q6" s="246">
        <v>1469.59</v>
      </c>
      <c r="R6" s="247">
        <v>1509.46</v>
      </c>
      <c r="S6" s="247">
        <v>1534.06</v>
      </c>
      <c r="T6" s="248">
        <v>1665.1434848200006</v>
      </c>
      <c r="U6" s="249">
        <v>2979.05</v>
      </c>
      <c r="V6" s="249">
        <v>3199.20348482</v>
      </c>
      <c r="W6" s="1449">
        <v>6178.25348482</v>
      </c>
      <c r="X6" s="115"/>
    </row>
    <row r="7" spans="1:24" ht="23.25" customHeight="1">
      <c r="A7" s="114" t="s">
        <v>3</v>
      </c>
      <c r="B7" s="6"/>
      <c r="C7" s="1441">
        <v>935.58</v>
      </c>
      <c r="D7" s="1450">
        <v>969.42</v>
      </c>
      <c r="E7" s="1451"/>
      <c r="F7" s="1444"/>
      <c r="G7" s="1445">
        <v>1905</v>
      </c>
      <c r="H7" s="1441">
        <v>2110</v>
      </c>
      <c r="I7" s="1445">
        <v>4015</v>
      </c>
      <c r="J7" s="1444"/>
      <c r="K7" s="1451"/>
      <c r="L7" s="1451"/>
      <c r="M7" s="1444"/>
      <c r="N7" s="1452"/>
      <c r="O7" s="1452"/>
      <c r="P7" s="1452"/>
      <c r="Q7" s="246">
        <v>908.66</v>
      </c>
      <c r="R7" s="250">
        <v>941.3</v>
      </c>
      <c r="S7" s="247">
        <v>948.79</v>
      </c>
      <c r="T7" s="248">
        <v>1062.4795958000007</v>
      </c>
      <c r="U7" s="249">
        <v>1849.96</v>
      </c>
      <c r="V7" s="249">
        <v>2011.2695958000002</v>
      </c>
      <c r="W7" s="1449">
        <v>3861.2295958000004</v>
      </c>
      <c r="X7" s="115"/>
    </row>
    <row r="8" spans="1:24" ht="21" customHeight="1">
      <c r="A8" s="85" t="s">
        <v>4</v>
      </c>
      <c r="B8" s="7"/>
      <c r="C8" s="1453">
        <v>578.57</v>
      </c>
      <c r="D8" s="1442">
        <v>611.43</v>
      </c>
      <c r="E8" s="1454"/>
      <c r="F8" s="1455"/>
      <c r="G8" s="1456">
        <v>1190</v>
      </c>
      <c r="H8" s="1453">
        <v>1345</v>
      </c>
      <c r="I8" s="1456">
        <v>2535</v>
      </c>
      <c r="J8" s="1455"/>
      <c r="K8" s="1447"/>
      <c r="L8" s="1454"/>
      <c r="M8" s="1455"/>
      <c r="N8" s="1457"/>
      <c r="O8" s="1457"/>
      <c r="P8" s="1457"/>
      <c r="Q8" s="251">
        <v>560.93</v>
      </c>
      <c r="R8" s="247">
        <v>568.16</v>
      </c>
      <c r="S8" s="250">
        <v>585.27</v>
      </c>
      <c r="T8" s="252">
        <v>602.6638890199999</v>
      </c>
      <c r="U8" s="253">
        <v>1129.09</v>
      </c>
      <c r="V8" s="253">
        <v>1187.93388902</v>
      </c>
      <c r="W8" s="1458">
        <v>2317.02388902</v>
      </c>
      <c r="X8" s="115"/>
    </row>
    <row r="9" spans="1:24" ht="18" customHeight="1">
      <c r="A9" s="116"/>
      <c r="B9" s="117" t="s">
        <v>5</v>
      </c>
      <c r="C9" s="1459">
        <v>355.84</v>
      </c>
      <c r="D9" s="1460">
        <v>384.16</v>
      </c>
      <c r="E9" s="1461"/>
      <c r="F9" s="1462"/>
      <c r="G9" s="1463">
        <v>740</v>
      </c>
      <c r="H9" s="1459">
        <v>785</v>
      </c>
      <c r="I9" s="1463">
        <v>1525</v>
      </c>
      <c r="J9" s="1462"/>
      <c r="K9" s="1464"/>
      <c r="L9" s="1461"/>
      <c r="M9" s="1462"/>
      <c r="N9" s="1465"/>
      <c r="O9" s="1465"/>
      <c r="P9" s="1465"/>
      <c r="Q9" s="1466">
        <v>354.92</v>
      </c>
      <c r="R9" s="1467">
        <v>338</v>
      </c>
      <c r="S9" s="1467">
        <v>353.68</v>
      </c>
      <c r="T9" s="1468">
        <v>377.05318143</v>
      </c>
      <c r="U9" s="1469">
        <v>692.92</v>
      </c>
      <c r="V9" s="1469">
        <v>730.73318143</v>
      </c>
      <c r="W9" s="1470">
        <v>1423.6531814299997</v>
      </c>
      <c r="X9" s="115"/>
    </row>
    <row r="10" spans="1:24" ht="18" customHeight="1">
      <c r="A10" s="4"/>
      <c r="B10" s="17" t="s">
        <v>6</v>
      </c>
      <c r="C10" s="1471">
        <v>101.21</v>
      </c>
      <c r="D10" s="1472">
        <v>103.8</v>
      </c>
      <c r="E10" s="1473"/>
      <c r="F10" s="1474"/>
      <c r="G10" s="1475">
        <v>205</v>
      </c>
      <c r="H10" s="1471">
        <v>255</v>
      </c>
      <c r="I10" s="1475">
        <v>460</v>
      </c>
      <c r="J10" s="1474"/>
      <c r="K10" s="1476"/>
      <c r="L10" s="1473"/>
      <c r="M10" s="1474"/>
      <c r="N10" s="1477"/>
      <c r="O10" s="1477"/>
      <c r="P10" s="1477"/>
      <c r="Q10" s="1478">
        <v>94.93</v>
      </c>
      <c r="R10" s="1479">
        <v>96.8</v>
      </c>
      <c r="S10" s="1480">
        <v>104.24</v>
      </c>
      <c r="T10" s="1479">
        <v>117.02969300999996</v>
      </c>
      <c r="U10" s="1481">
        <v>191.73</v>
      </c>
      <c r="V10" s="1481">
        <v>221.26969301</v>
      </c>
      <c r="W10" s="1482">
        <v>412.99969301</v>
      </c>
      <c r="X10" s="115"/>
    </row>
    <row r="11" spans="1:24" ht="23.25" customHeight="1">
      <c r="A11" s="114" t="s">
        <v>7</v>
      </c>
      <c r="B11" s="6"/>
      <c r="C11" s="1441">
        <v>457.05</v>
      </c>
      <c r="D11" s="1483">
        <v>487.96</v>
      </c>
      <c r="E11" s="1484"/>
      <c r="F11" s="1444"/>
      <c r="G11" s="1445">
        <v>945</v>
      </c>
      <c r="H11" s="1441">
        <v>1040</v>
      </c>
      <c r="I11" s="1445">
        <v>1985</v>
      </c>
      <c r="J11" s="1444"/>
      <c r="K11" s="1484"/>
      <c r="L11" s="1484"/>
      <c r="M11" s="1443"/>
      <c r="N11" s="1485"/>
      <c r="O11" s="1485"/>
      <c r="P11" s="1485"/>
      <c r="Q11" s="246">
        <v>449.85</v>
      </c>
      <c r="R11" s="248">
        <v>434.8</v>
      </c>
      <c r="S11" s="247">
        <v>457.92</v>
      </c>
      <c r="T11" s="248">
        <v>494.08287443999996</v>
      </c>
      <c r="U11" s="249">
        <v>884.65</v>
      </c>
      <c r="V11" s="249">
        <v>952.0028744399999</v>
      </c>
      <c r="W11" s="1449">
        <v>1836.6528744399998</v>
      </c>
      <c r="X11" s="115"/>
    </row>
    <row r="12" spans="1:24" ht="23.25" customHeight="1">
      <c r="A12" s="85" t="s">
        <v>8</v>
      </c>
      <c r="B12" s="7"/>
      <c r="C12" s="1453">
        <v>121.53</v>
      </c>
      <c r="D12" s="1450">
        <v>123.47</v>
      </c>
      <c r="E12" s="1454"/>
      <c r="F12" s="1455"/>
      <c r="G12" s="1456">
        <v>245</v>
      </c>
      <c r="H12" s="1453">
        <v>305</v>
      </c>
      <c r="I12" s="1445">
        <v>550</v>
      </c>
      <c r="J12" s="1455"/>
      <c r="K12" s="1451"/>
      <c r="L12" s="1454"/>
      <c r="M12" s="1455"/>
      <c r="N12" s="1486">
        <v>245</v>
      </c>
      <c r="O12" s="1486">
        <v>305</v>
      </c>
      <c r="P12" s="1486">
        <v>550</v>
      </c>
      <c r="Q12" s="251">
        <v>111.08</v>
      </c>
      <c r="R12" s="252">
        <v>133.36</v>
      </c>
      <c r="S12" s="250">
        <v>127.35</v>
      </c>
      <c r="T12" s="252">
        <v>108.58101457999999</v>
      </c>
      <c r="U12" s="253">
        <v>244.44</v>
      </c>
      <c r="V12" s="253">
        <v>235.93101458</v>
      </c>
      <c r="W12" s="1458">
        <v>480.37101458</v>
      </c>
      <c r="X12" s="115"/>
    </row>
    <row r="13" spans="1:24" ht="20.25" customHeight="1">
      <c r="A13" s="85" t="s">
        <v>9</v>
      </c>
      <c r="B13" s="7"/>
      <c r="C13" s="1453">
        <v>6.77</v>
      </c>
      <c r="D13" s="1450">
        <v>-1.8230323202779566</v>
      </c>
      <c r="E13" s="1454"/>
      <c r="F13" s="1455"/>
      <c r="G13" s="1456">
        <v>4.946967679722043</v>
      </c>
      <c r="H13" s="1453">
        <v>10</v>
      </c>
      <c r="I13" s="1445">
        <v>14.946967679722043</v>
      </c>
      <c r="J13" s="1455"/>
      <c r="K13" s="1451"/>
      <c r="L13" s="1454"/>
      <c r="M13" s="1455"/>
      <c r="N13" s="1457"/>
      <c r="O13" s="1457"/>
      <c r="P13" s="1457"/>
      <c r="Q13" s="251">
        <v>4.569999999999993</v>
      </c>
      <c r="R13" s="252">
        <v>4.700000000000017</v>
      </c>
      <c r="S13" s="250">
        <v>3.0700000000000216</v>
      </c>
      <c r="T13" s="252">
        <v>51.10015991999995</v>
      </c>
      <c r="U13" s="253">
        <v>9.27</v>
      </c>
      <c r="V13" s="253">
        <v>54.170159919999975</v>
      </c>
      <c r="W13" s="1458">
        <v>63.44015992</v>
      </c>
      <c r="X13" s="115"/>
    </row>
    <row r="14" spans="1:24" ht="21" customHeight="1">
      <c r="A14" s="1736" t="s">
        <v>119</v>
      </c>
      <c r="B14" s="1737"/>
      <c r="C14" s="1487">
        <v>114.76</v>
      </c>
      <c r="D14" s="1488">
        <v>125.29303232027789</v>
      </c>
      <c r="E14" s="1489"/>
      <c r="F14" s="1490"/>
      <c r="G14" s="1491">
        <v>240.05303232027796</v>
      </c>
      <c r="H14" s="1487">
        <v>295</v>
      </c>
      <c r="I14" s="1445">
        <v>535.0530323202779</v>
      </c>
      <c r="J14" s="1490"/>
      <c r="K14" s="1492"/>
      <c r="L14" s="1489"/>
      <c r="M14" s="1490"/>
      <c r="N14" s="1493">
        <v>240</v>
      </c>
      <c r="O14" s="1493">
        <v>295</v>
      </c>
      <c r="P14" s="1493">
        <v>535</v>
      </c>
      <c r="Q14" s="1494">
        <v>106.51</v>
      </c>
      <c r="R14" s="1495">
        <v>128.66</v>
      </c>
      <c r="S14" s="1496">
        <v>124.28</v>
      </c>
      <c r="T14" s="1495">
        <v>57.480854660000034</v>
      </c>
      <c r="U14" s="1497">
        <v>235.17</v>
      </c>
      <c r="V14" s="1497">
        <v>181.76085466000004</v>
      </c>
      <c r="W14" s="1498">
        <v>416.93085466</v>
      </c>
      <c r="X14" s="115"/>
    </row>
    <row r="15" spans="1:24" ht="21" customHeight="1">
      <c r="A15" s="1736" t="s">
        <v>120</v>
      </c>
      <c r="B15" s="1737"/>
      <c r="C15" s="1487">
        <v>39.25</v>
      </c>
      <c r="D15" s="1488">
        <v>47.16909163530006</v>
      </c>
      <c r="E15" s="1489"/>
      <c r="F15" s="1490"/>
      <c r="G15" s="1491">
        <v>86.41909163530006</v>
      </c>
      <c r="H15" s="1487">
        <v>106.2</v>
      </c>
      <c r="I15" s="1445">
        <v>192.61909163530004</v>
      </c>
      <c r="J15" s="1490"/>
      <c r="K15" s="1492"/>
      <c r="L15" s="1489"/>
      <c r="M15" s="1490"/>
      <c r="N15" s="1499"/>
      <c r="O15" s="1499"/>
      <c r="P15" s="1499"/>
      <c r="Q15" s="1494">
        <v>35.89</v>
      </c>
      <c r="R15" s="1495">
        <v>43.36</v>
      </c>
      <c r="S15" s="1496">
        <v>41.89</v>
      </c>
      <c r="T15" s="1495">
        <v>23.72985100000001</v>
      </c>
      <c r="U15" s="1497">
        <v>79.25</v>
      </c>
      <c r="V15" s="1497">
        <v>65.61985100000001</v>
      </c>
      <c r="W15" s="1498">
        <v>144.869851</v>
      </c>
      <c r="X15" s="115"/>
    </row>
    <row r="16" spans="1:24" ht="21" customHeight="1">
      <c r="A16" s="1736" t="s">
        <v>121</v>
      </c>
      <c r="B16" s="1737"/>
      <c r="C16" s="1453">
        <v>6.26</v>
      </c>
      <c r="D16" s="1450">
        <v>-2</v>
      </c>
      <c r="E16" s="1454"/>
      <c r="F16" s="1455"/>
      <c r="G16" s="1456">
        <v>4.26</v>
      </c>
      <c r="H16" s="1453">
        <v>-0.8</v>
      </c>
      <c r="I16" s="1445">
        <v>3.46</v>
      </c>
      <c r="J16" s="1490"/>
      <c r="K16" s="1492"/>
      <c r="L16" s="1489"/>
      <c r="M16" s="1490"/>
      <c r="N16" s="1499"/>
      <c r="O16" s="1499"/>
      <c r="P16" s="1499"/>
      <c r="Q16" s="1494">
        <v>6.2</v>
      </c>
      <c r="R16" s="1495">
        <v>-0.19</v>
      </c>
      <c r="S16" s="1496">
        <v>0.6400000000000006</v>
      </c>
      <c r="T16" s="1495">
        <v>-2.4069066400000008</v>
      </c>
      <c r="U16" s="1497">
        <v>6.01</v>
      </c>
      <c r="V16" s="1497">
        <v>-1.7669066400000002</v>
      </c>
      <c r="W16" s="1498">
        <v>4.24309336</v>
      </c>
      <c r="X16" s="115"/>
    </row>
    <row r="17" spans="1:24" ht="21" customHeight="1" thickBot="1">
      <c r="A17" s="13" t="s">
        <v>10</v>
      </c>
      <c r="B17" s="27"/>
      <c r="C17" s="875">
        <v>69.25000000000007</v>
      </c>
      <c r="D17" s="1500">
        <v>80.12394068497782</v>
      </c>
      <c r="E17" s="1501"/>
      <c r="F17" s="1502"/>
      <c r="G17" s="1503">
        <v>150.37394068497792</v>
      </c>
      <c r="H17" s="1504">
        <v>189.6</v>
      </c>
      <c r="I17" s="974">
        <v>340</v>
      </c>
      <c r="J17" s="1502"/>
      <c r="K17" s="1501"/>
      <c r="L17" s="1505"/>
      <c r="M17" s="1502"/>
      <c r="N17" s="1506">
        <v>150</v>
      </c>
      <c r="O17" s="1506">
        <v>189.6</v>
      </c>
      <c r="P17" s="1506">
        <v>340</v>
      </c>
      <c r="Q17" s="1507">
        <v>64.42</v>
      </c>
      <c r="R17" s="1508">
        <v>85.49</v>
      </c>
      <c r="S17" s="1509">
        <v>81.75</v>
      </c>
      <c r="T17" s="1510">
        <v>36.157910300000026</v>
      </c>
      <c r="U17" s="1511">
        <v>149.91</v>
      </c>
      <c r="V17" s="1511">
        <v>117.90791030000003</v>
      </c>
      <c r="W17" s="1512">
        <v>267.82</v>
      </c>
      <c r="X17" s="115"/>
    </row>
    <row r="18" spans="1:24" s="120" customFormat="1" ht="10.5" customHeight="1" thickBot="1">
      <c r="A18" s="29"/>
      <c r="B18" s="2"/>
      <c r="C18" s="150"/>
      <c r="D18" s="150"/>
      <c r="E18" s="150"/>
      <c r="F18" s="150"/>
      <c r="G18" s="796"/>
      <c r="H18" s="797"/>
      <c r="I18" s="797"/>
      <c r="J18" s="150"/>
      <c r="K18" s="150"/>
      <c r="L18" s="150"/>
      <c r="M18" s="150"/>
      <c r="N18" s="150"/>
      <c r="O18" s="150"/>
      <c r="P18" s="150"/>
      <c r="Q18" s="150"/>
      <c r="R18" s="118"/>
      <c r="S18" s="118"/>
      <c r="T18" s="118"/>
      <c r="U18" s="118"/>
      <c r="V18" s="118"/>
      <c r="W18" s="118"/>
      <c r="X18" s="119"/>
    </row>
    <row r="19" spans="1:24" ht="21" customHeight="1">
      <c r="A19" s="121" t="s">
        <v>11</v>
      </c>
      <c r="B19" s="9"/>
      <c r="C19" s="1513">
        <v>0.3821087738995476</v>
      </c>
      <c r="D19" s="877">
        <v>0.38677293860897616</v>
      </c>
      <c r="E19" s="1514"/>
      <c r="F19" s="1515"/>
      <c r="G19" s="1680">
        <v>0.38449111470113084</v>
      </c>
      <c r="H19" s="876">
        <v>0.38929088277858176</v>
      </c>
      <c r="I19" s="1681">
        <v>0.38702290076335877</v>
      </c>
      <c r="J19" s="1516"/>
      <c r="K19" s="1517"/>
      <c r="L19" s="1517"/>
      <c r="M19" s="1514"/>
      <c r="N19" s="1518"/>
      <c r="O19" s="1518"/>
      <c r="P19" s="1518"/>
      <c r="Q19" s="356">
        <v>0.3816914921848951</v>
      </c>
      <c r="R19" s="357">
        <v>0.37639950710850234</v>
      </c>
      <c r="S19" s="358">
        <v>0.38151702019477723</v>
      </c>
      <c r="T19" s="359">
        <v>0.36192910371633646</v>
      </c>
      <c r="U19" s="360">
        <v>0.3790100871083063</v>
      </c>
      <c r="V19" s="360">
        <v>0.37132176638862274</v>
      </c>
      <c r="W19" s="360">
        <v>0.37502894543141346</v>
      </c>
      <c r="X19" s="115"/>
    </row>
    <row r="20" spans="1:23" s="123" customFormat="1" ht="17.25" customHeight="1">
      <c r="A20" s="122" t="s">
        <v>12</v>
      </c>
      <c r="B20" s="20"/>
      <c r="C20" s="1519">
        <v>0.2350097414390912</v>
      </c>
      <c r="D20" s="879">
        <v>0.24300850808109564</v>
      </c>
      <c r="E20" s="1520"/>
      <c r="F20" s="1521"/>
      <c r="G20" s="1682">
        <v>0.23909531502423265</v>
      </c>
      <c r="H20" s="878">
        <v>0.2272069464544139</v>
      </c>
      <c r="I20" s="1683">
        <v>0.23282442748091603</v>
      </c>
      <c r="J20" s="1522"/>
      <c r="K20" s="1523"/>
      <c r="L20" s="1523"/>
      <c r="M20" s="1524"/>
      <c r="N20" s="1525"/>
      <c r="O20" s="1525"/>
      <c r="P20" s="1525"/>
      <c r="Q20" s="361">
        <v>0.24150953667349398</v>
      </c>
      <c r="R20" s="362">
        <v>0.22392113736038052</v>
      </c>
      <c r="S20" s="363">
        <v>0.2305516081509198</v>
      </c>
      <c r="T20" s="364">
        <v>0.22643885338851677</v>
      </c>
      <c r="U20" s="371">
        <v>0.232597640187308</v>
      </c>
      <c r="V20" s="365">
        <v>0.2284109731991974</v>
      </c>
      <c r="W20" s="365">
        <v>0.23042971366065226</v>
      </c>
    </row>
    <row r="21" spans="1:23" s="123" customFormat="1" ht="17.25" customHeight="1">
      <c r="A21" s="33" t="s">
        <v>49</v>
      </c>
      <c r="B21" s="18"/>
      <c r="C21" s="1526">
        <v>0.06684278307961562</v>
      </c>
      <c r="D21" s="881">
        <v>0.0656608786412373</v>
      </c>
      <c r="E21" s="1524"/>
      <c r="F21" s="1527"/>
      <c r="G21" s="1684">
        <v>0.06623586429725363</v>
      </c>
      <c r="H21" s="880">
        <v>0.07380607814761216</v>
      </c>
      <c r="I21" s="1685">
        <v>0.07022900763358779</v>
      </c>
      <c r="J21" s="1522"/>
      <c r="K21" s="1523"/>
      <c r="L21" s="1523"/>
      <c r="M21" s="1524"/>
      <c r="N21" s="1525"/>
      <c r="O21" s="1525"/>
      <c r="P21" s="1525"/>
      <c r="Q21" s="366">
        <v>0.064596247933097</v>
      </c>
      <c r="R21" s="367">
        <v>0.06412889377658235</v>
      </c>
      <c r="S21" s="368">
        <v>0.0679504061118861</v>
      </c>
      <c r="T21" s="369">
        <v>0.0702820472090732</v>
      </c>
      <c r="U21" s="366">
        <v>0.06435944344673637</v>
      </c>
      <c r="V21" s="370">
        <v>0.06916399474428851</v>
      </c>
      <c r="W21" s="365">
        <v>0.0668473208528498</v>
      </c>
    </row>
    <row r="22" spans="1:23" s="123" customFormat="1" ht="17.25" customHeight="1">
      <c r="A22" s="124" t="s">
        <v>13</v>
      </c>
      <c r="B22" s="18"/>
      <c r="C22" s="1526">
        <v>0.3018525245187068</v>
      </c>
      <c r="D22" s="881">
        <v>0.30866938672233296</v>
      </c>
      <c r="E22" s="1524"/>
      <c r="F22" s="1527"/>
      <c r="G22" s="1684">
        <v>0.3053311793214863</v>
      </c>
      <c r="H22" s="880">
        <v>0.30101302460202606</v>
      </c>
      <c r="I22" s="1685">
        <v>0.30305343511450383</v>
      </c>
      <c r="J22" s="1522"/>
      <c r="K22" s="1523"/>
      <c r="L22" s="1523"/>
      <c r="M22" s="1524"/>
      <c r="N22" s="1525"/>
      <c r="O22" s="1525"/>
      <c r="P22" s="1525"/>
      <c r="Q22" s="366">
        <v>0.306105784606591</v>
      </c>
      <c r="R22" s="367">
        <v>0.28805003113696287</v>
      </c>
      <c r="S22" s="368">
        <v>0.2985020142628059</v>
      </c>
      <c r="T22" s="369">
        <v>0.29672090059759</v>
      </c>
      <c r="U22" s="366">
        <v>0.2969570836340444</v>
      </c>
      <c r="V22" s="370">
        <v>0.2975749679434859</v>
      </c>
      <c r="W22" s="370">
        <v>0.29727703451350207</v>
      </c>
    </row>
    <row r="23" spans="1:23" s="123" customFormat="1" ht="24" customHeight="1" thickBot="1">
      <c r="A23" s="125" t="s">
        <v>14</v>
      </c>
      <c r="B23" s="19"/>
      <c r="C23" s="1528">
        <v>0.08026285374632632</v>
      </c>
      <c r="D23" s="1529">
        <v>0.07810355188664327</v>
      </c>
      <c r="E23" s="1530"/>
      <c r="F23" s="1531"/>
      <c r="G23" s="1686">
        <v>0.0791599353796446</v>
      </c>
      <c r="H23" s="1686">
        <v>0.08827785817655572</v>
      </c>
      <c r="I23" s="1040">
        <v>0.08396946564885496</v>
      </c>
      <c r="J23" s="1532"/>
      <c r="K23" s="1533"/>
      <c r="L23" s="1533"/>
      <c r="M23" s="1530"/>
      <c r="N23" s="1534">
        <v>0.0791599353796446</v>
      </c>
      <c r="O23" s="1534">
        <v>0.08827785817655572</v>
      </c>
      <c r="P23" s="1534">
        <v>0.08396946564885496</v>
      </c>
      <c r="Q23" s="1535">
        <v>0.075</v>
      </c>
      <c r="R23" s="1536">
        <v>0.0883494759715395</v>
      </c>
      <c r="S23" s="1537">
        <v>0.08301500593197136</v>
      </c>
      <c r="T23" s="1536">
        <v>0.0652082031187465</v>
      </c>
      <c r="U23" s="1538">
        <v>0.08205300347426192</v>
      </c>
      <c r="V23" s="1538">
        <v>0.07374679844513686</v>
      </c>
      <c r="W23" s="1538">
        <v>0.07775191091791135</v>
      </c>
    </row>
    <row r="24" spans="1:24" ht="18" customHeight="1" thickBot="1">
      <c r="A24" s="29"/>
      <c r="B24" s="2"/>
      <c r="C24" s="118"/>
      <c r="D24" s="118"/>
      <c r="E24" s="118"/>
      <c r="F24" s="118"/>
      <c r="G24" s="118"/>
      <c r="H24" s="118"/>
      <c r="I24" s="118"/>
      <c r="J24" s="126"/>
      <c r="K24" s="118"/>
      <c r="L24" s="118"/>
      <c r="M24" s="118"/>
      <c r="N24" s="118"/>
      <c r="O24" s="118"/>
      <c r="P24" s="118"/>
      <c r="Q24" s="118"/>
      <c r="R24" s="118"/>
      <c r="S24" s="118"/>
      <c r="T24" s="118"/>
      <c r="U24" s="118"/>
      <c r="V24" s="118"/>
      <c r="W24" s="118"/>
      <c r="X24" s="115"/>
    </row>
    <row r="25" spans="1:24" ht="20.25" customHeight="1">
      <c r="A25" s="121" t="s">
        <v>15</v>
      </c>
      <c r="B25" s="9"/>
      <c r="C25" s="883">
        <v>53</v>
      </c>
      <c r="D25" s="381"/>
      <c r="E25" s="381"/>
      <c r="F25" s="381"/>
      <c r="G25" s="493"/>
      <c r="H25" s="319"/>
      <c r="I25" s="904">
        <v>245</v>
      </c>
      <c r="J25" s="492"/>
      <c r="K25" s="320"/>
      <c r="L25" s="321"/>
      <c r="M25" s="320"/>
      <c r="N25" s="319"/>
      <c r="O25" s="319"/>
      <c r="P25" s="320"/>
      <c r="Q25" s="908">
        <v>59</v>
      </c>
      <c r="R25" s="373"/>
      <c r="S25" s="322"/>
      <c r="T25" s="323"/>
      <c r="U25" s="319"/>
      <c r="V25" s="319"/>
      <c r="W25" s="256">
        <v>230</v>
      </c>
      <c r="X25" s="115"/>
    </row>
    <row r="26" spans="1:24" ht="20.25" customHeight="1" thickBot="1">
      <c r="A26" s="127" t="s">
        <v>122</v>
      </c>
      <c r="B26" s="8"/>
      <c r="C26" s="884">
        <v>54</v>
      </c>
      <c r="D26" s="382"/>
      <c r="E26" s="382"/>
      <c r="F26" s="382"/>
      <c r="G26" s="495"/>
      <c r="H26" s="324"/>
      <c r="I26" s="905">
        <v>380</v>
      </c>
      <c r="J26" s="494"/>
      <c r="K26" s="325"/>
      <c r="L26" s="326"/>
      <c r="M26" s="325"/>
      <c r="N26" s="901"/>
      <c r="O26" s="324"/>
      <c r="P26" s="325"/>
      <c r="Q26" s="909">
        <v>51</v>
      </c>
      <c r="R26" s="374"/>
      <c r="S26" s="327"/>
      <c r="T26" s="328"/>
      <c r="U26" s="324"/>
      <c r="V26" s="324"/>
      <c r="W26" s="257">
        <v>232</v>
      </c>
      <c r="X26" s="115"/>
    </row>
    <row r="27" spans="1:24" ht="21" customHeight="1" thickBot="1">
      <c r="A27" s="25"/>
      <c r="B27" s="26"/>
      <c r="C27" s="23"/>
      <c r="D27" s="24"/>
      <c r="E27" s="23"/>
      <c r="F27" s="24"/>
      <c r="G27" s="24"/>
      <c r="H27" s="23"/>
      <c r="I27" s="23"/>
      <c r="J27" s="1"/>
      <c r="K27" s="1"/>
      <c r="L27" s="1"/>
      <c r="M27" s="1"/>
      <c r="N27" s="1"/>
      <c r="O27" s="1"/>
      <c r="P27" s="1"/>
      <c r="Q27" s="1"/>
      <c r="R27" s="1"/>
      <c r="S27" s="1"/>
      <c r="T27" s="1"/>
      <c r="U27" s="1"/>
      <c r="V27" s="1"/>
      <c r="W27" s="1"/>
      <c r="X27" s="115"/>
    </row>
    <row r="28" spans="1:23" ht="20.25" customHeight="1" thickBot="1">
      <c r="A28" s="79" t="s">
        <v>123</v>
      </c>
      <c r="B28" s="10"/>
      <c r="C28" s="93" t="str">
        <f>C5</f>
        <v>Q1 (A)</v>
      </c>
      <c r="D28" s="94" t="str">
        <f aca="true" t="shared" si="0" ref="D28:I28">D5</f>
        <v>Q2 (E)</v>
      </c>
      <c r="E28" s="840" t="str">
        <f t="shared" si="0"/>
        <v>Q3 (E)</v>
      </c>
      <c r="F28" s="841" t="str">
        <f t="shared" si="0"/>
        <v>Q4 (E)</v>
      </c>
      <c r="G28" s="68" t="str">
        <f t="shared" si="0"/>
        <v>1st H (E)</v>
      </c>
      <c r="H28" s="68" t="str">
        <f t="shared" si="0"/>
        <v>2nd H (E)</v>
      </c>
      <c r="I28" s="69" t="str">
        <f t="shared" si="0"/>
        <v>Full (E)</v>
      </c>
      <c r="J28" s="91" t="str">
        <f aca="true" t="shared" si="1" ref="J28:P28">J5</f>
        <v>Q1 (P)</v>
      </c>
      <c r="K28" s="544" t="str">
        <f t="shared" si="1"/>
        <v>Q2 (P)</v>
      </c>
      <c r="L28" s="92" t="str">
        <f t="shared" si="1"/>
        <v>Q3 (P)</v>
      </c>
      <c r="M28" s="66" t="str">
        <f t="shared" si="1"/>
        <v>Q4 (P)</v>
      </c>
      <c r="N28" s="65" t="str">
        <f t="shared" si="1"/>
        <v>1st H (P)</v>
      </c>
      <c r="O28" s="65" t="str">
        <f t="shared" si="1"/>
        <v>2nd H (P)</v>
      </c>
      <c r="P28" s="66" t="str">
        <f t="shared" si="1"/>
        <v>Full (P)</v>
      </c>
      <c r="Q28" s="95" t="s">
        <v>112</v>
      </c>
      <c r="R28" s="842" t="s">
        <v>113</v>
      </c>
      <c r="S28" s="97" t="s">
        <v>114</v>
      </c>
      <c r="T28" s="84" t="s">
        <v>115</v>
      </c>
      <c r="U28" s="74" t="s">
        <v>116</v>
      </c>
      <c r="V28" s="74" t="s">
        <v>117</v>
      </c>
      <c r="W28" s="74" t="s">
        <v>118</v>
      </c>
    </row>
    <row r="29" spans="1:23" ht="20.25" customHeight="1" thickTop="1">
      <c r="A29" s="11" t="s">
        <v>124</v>
      </c>
      <c r="B29" s="12"/>
      <c r="C29" s="798">
        <v>81.7</v>
      </c>
      <c r="D29" s="902">
        <v>80</v>
      </c>
      <c r="E29" s="376"/>
      <c r="F29" s="1539"/>
      <c r="G29" s="496"/>
      <c r="H29" s="496"/>
      <c r="I29" s="906">
        <v>80.5</v>
      </c>
      <c r="J29" s="547">
        <v>83</v>
      </c>
      <c r="K29" s="375"/>
      <c r="L29" s="376"/>
      <c r="M29" s="375"/>
      <c r="N29" s="377"/>
      <c r="O29" s="377"/>
      <c r="P29" s="542">
        <v>82</v>
      </c>
      <c r="Q29" s="910">
        <v>91.5</v>
      </c>
      <c r="R29" s="329"/>
      <c r="S29" s="329"/>
      <c r="T29" s="330"/>
      <c r="U29" s="377"/>
      <c r="V29" s="1540"/>
      <c r="W29" s="173">
        <v>85.8</v>
      </c>
    </row>
    <row r="30" spans="1:23" ht="20.25" customHeight="1" thickBot="1">
      <c r="A30" s="13" t="s">
        <v>0</v>
      </c>
      <c r="B30" s="14"/>
      <c r="C30" s="799">
        <v>118.1</v>
      </c>
      <c r="D30" s="903">
        <v>113</v>
      </c>
      <c r="E30" s="379"/>
      <c r="F30" s="1541"/>
      <c r="G30" s="497"/>
      <c r="H30" s="497"/>
      <c r="I30" s="907">
        <v>114.6</v>
      </c>
      <c r="J30" s="548">
        <v>117</v>
      </c>
      <c r="K30" s="378"/>
      <c r="L30" s="379"/>
      <c r="M30" s="378"/>
      <c r="N30" s="380"/>
      <c r="O30" s="380"/>
      <c r="P30" s="543">
        <v>116</v>
      </c>
      <c r="Q30" s="911">
        <v>116.9</v>
      </c>
      <c r="R30" s="331"/>
      <c r="S30" s="331"/>
      <c r="T30" s="332"/>
      <c r="U30" s="380"/>
      <c r="V30" s="1542"/>
      <c r="W30" s="174">
        <v>113.5</v>
      </c>
    </row>
    <row r="31" spans="1:23" ht="21.75" customHeight="1" thickBot="1">
      <c r="A31" s="128"/>
      <c r="B31" s="128"/>
      <c r="C31" s="129"/>
      <c r="D31" s="130"/>
      <c r="E31" s="130"/>
      <c r="F31" s="131"/>
      <c r="G31" s="130"/>
      <c r="H31" s="132"/>
      <c r="I31" s="132"/>
      <c r="J31" s="132"/>
      <c r="K31" s="132"/>
      <c r="L31" s="132"/>
      <c r="M31" s="132"/>
      <c r="N31" s="132"/>
      <c r="O31" s="132"/>
      <c r="P31" s="132"/>
      <c r="Q31" s="132"/>
      <c r="R31" s="132"/>
      <c r="S31" s="132"/>
      <c r="T31" s="132"/>
      <c r="U31" s="132"/>
      <c r="V31" s="132"/>
      <c r="W31" s="34" t="s">
        <v>125</v>
      </c>
    </row>
    <row r="32" spans="8:23" ht="17.25" customHeight="1">
      <c r="H32" s="113"/>
      <c r="I32" s="30"/>
      <c r="J32" s="1719" t="s">
        <v>186</v>
      </c>
      <c r="K32" s="1720"/>
      <c r="L32" s="1720"/>
      <c r="M32" s="1720"/>
      <c r="N32" s="1720"/>
      <c r="O32" s="1720"/>
      <c r="P32" s="1721"/>
      <c r="Q32" s="1724" t="s">
        <v>190</v>
      </c>
      <c r="R32" s="1725"/>
      <c r="S32" s="1725"/>
      <c r="T32" s="1725"/>
      <c r="U32" s="1725"/>
      <c r="V32" s="1725"/>
      <c r="W32" s="1726"/>
    </row>
    <row r="33" spans="1:23" ht="18" customHeight="1" thickBot="1">
      <c r="A33" s="133"/>
      <c r="B33" s="835"/>
      <c r="C33" s="836" t="s">
        <v>145</v>
      </c>
      <c r="D33" s="258"/>
      <c r="E33" s="258"/>
      <c r="F33" s="259"/>
      <c r="H33" s="1709" t="s">
        <v>111</v>
      </c>
      <c r="I33" s="1710"/>
      <c r="J33" s="1722"/>
      <c r="K33" s="1723"/>
      <c r="L33" s="1723"/>
      <c r="M33" s="1723"/>
      <c r="N33" s="1701"/>
      <c r="O33" s="1701"/>
      <c r="P33" s="1702"/>
      <c r="Q33" s="1722"/>
      <c r="R33" s="1723"/>
      <c r="S33" s="1723"/>
      <c r="T33" s="1723"/>
      <c r="U33" s="1701"/>
      <c r="V33" s="1701"/>
      <c r="W33" s="1702"/>
    </row>
    <row r="34" spans="2:23" ht="20.25" customHeight="1" thickBot="1">
      <c r="B34" s="134"/>
      <c r="C34" s="837" t="s">
        <v>140</v>
      </c>
      <c r="D34" s="258"/>
      <c r="E34" s="258"/>
      <c r="F34" s="259"/>
      <c r="H34" s="1738" t="s">
        <v>126</v>
      </c>
      <c r="I34" s="1739"/>
      <c r="J34" s="577" t="s">
        <v>171</v>
      </c>
      <c r="K34" s="64" t="s">
        <v>127</v>
      </c>
      <c r="L34" s="578" t="s">
        <v>128</v>
      </c>
      <c r="M34" s="64" t="s">
        <v>129</v>
      </c>
      <c r="N34" s="65" t="s">
        <v>18</v>
      </c>
      <c r="O34" s="544" t="s">
        <v>19</v>
      </c>
      <c r="P34" s="65" t="s">
        <v>20</v>
      </c>
      <c r="Q34" s="70" t="s">
        <v>171</v>
      </c>
      <c r="R34" s="73" t="s">
        <v>172</v>
      </c>
      <c r="S34" s="873" t="s">
        <v>173</v>
      </c>
      <c r="T34" s="73" t="s">
        <v>174</v>
      </c>
      <c r="U34" s="74" t="s">
        <v>175</v>
      </c>
      <c r="V34" s="96" t="s">
        <v>176</v>
      </c>
      <c r="W34" s="74" t="s">
        <v>177</v>
      </c>
    </row>
    <row r="35" spans="2:23" ht="20.25" customHeight="1" thickTop="1">
      <c r="B35" s="134"/>
      <c r="C35" s="837" t="s">
        <v>141</v>
      </c>
      <c r="D35" s="258"/>
      <c r="E35" s="258"/>
      <c r="F35" s="259"/>
      <c r="H35" s="114" t="s">
        <v>2</v>
      </c>
      <c r="I35" s="6"/>
      <c r="J35" s="545">
        <v>1.0442413793103449</v>
      </c>
      <c r="K35" s="214"/>
      <c r="L35" s="176"/>
      <c r="M35" s="340"/>
      <c r="N35" s="912">
        <v>1</v>
      </c>
      <c r="O35" s="913"/>
      <c r="P35" s="912">
        <v>1</v>
      </c>
      <c r="Q35" s="200">
        <v>1.0303213821542063</v>
      </c>
      <c r="R35" s="201">
        <v>1.0472950591602295</v>
      </c>
      <c r="S35" s="524"/>
      <c r="T35" s="936"/>
      <c r="U35" s="202">
        <v>1.0389218039307833</v>
      </c>
      <c r="V35" s="202">
        <v>1.0799563129990752</v>
      </c>
      <c r="W35" s="203">
        <v>1.060170162343352</v>
      </c>
    </row>
    <row r="36" spans="2:23" ht="20.25" customHeight="1">
      <c r="B36" s="537"/>
      <c r="C36" s="837" t="s">
        <v>142</v>
      </c>
      <c r="D36" s="258"/>
      <c r="E36" s="258"/>
      <c r="F36" s="259"/>
      <c r="H36" s="114" t="s">
        <v>3</v>
      </c>
      <c r="I36" s="6"/>
      <c r="J36" s="500"/>
      <c r="K36" s="214"/>
      <c r="L36" s="176"/>
      <c r="M36" s="340"/>
      <c r="N36" s="913"/>
      <c r="O36" s="913"/>
      <c r="P36" s="913"/>
      <c r="Q36" s="202">
        <v>1.029626042744261</v>
      </c>
      <c r="R36" s="204">
        <v>1.029873579092744</v>
      </c>
      <c r="S36" s="175"/>
      <c r="T36" s="937"/>
      <c r="U36" s="202">
        <v>1.0297519946377218</v>
      </c>
      <c r="V36" s="202">
        <v>1.0490885977723583</v>
      </c>
      <c r="W36" s="205">
        <v>1.0398242063531424</v>
      </c>
    </row>
    <row r="37" spans="2:23" ht="20.25" customHeight="1">
      <c r="B37" s="536"/>
      <c r="C37" s="838" t="s">
        <v>185</v>
      </c>
      <c r="D37" s="258"/>
      <c r="E37" s="258"/>
      <c r="F37" s="29"/>
      <c r="G37" s="2"/>
      <c r="H37" s="85" t="s">
        <v>4</v>
      </c>
      <c r="I37" s="7"/>
      <c r="J37" s="501"/>
      <c r="K37" s="914"/>
      <c r="L37" s="915"/>
      <c r="M37" s="916"/>
      <c r="N37" s="917"/>
      <c r="O37" s="917"/>
      <c r="P37" s="917"/>
      <c r="Q37" s="202">
        <v>1.0314477742320791</v>
      </c>
      <c r="R37" s="204">
        <v>1.0761581244719798</v>
      </c>
      <c r="S37" s="175"/>
      <c r="T37" s="937"/>
      <c r="U37" s="202">
        <v>1.0539460981852644</v>
      </c>
      <c r="V37" s="202">
        <v>1.1322178889176853</v>
      </c>
      <c r="W37" s="205">
        <v>1.0940759014237849</v>
      </c>
    </row>
    <row r="38" spans="2:23" ht="20.25" customHeight="1">
      <c r="B38" s="538"/>
      <c r="C38" s="837" t="s">
        <v>143</v>
      </c>
      <c r="D38" s="258"/>
      <c r="E38" s="258"/>
      <c r="F38" s="29"/>
      <c r="G38" s="2"/>
      <c r="H38" s="116"/>
      <c r="I38" s="117" t="s">
        <v>5</v>
      </c>
      <c r="J38" s="502"/>
      <c r="K38" s="918"/>
      <c r="L38" s="919"/>
      <c r="M38" s="920"/>
      <c r="N38" s="921"/>
      <c r="O38" s="921"/>
      <c r="P38" s="930"/>
      <c r="Q38" s="234">
        <v>1.0025921334385213</v>
      </c>
      <c r="R38" s="843">
        <v>1.1365680473372781</v>
      </c>
      <c r="S38" s="632"/>
      <c r="T38" s="938"/>
      <c r="U38" s="234">
        <v>1.0679443514402818</v>
      </c>
      <c r="V38" s="234">
        <v>1.074263520460099</v>
      </c>
      <c r="W38" s="235">
        <v>1.0711878566296615</v>
      </c>
    </row>
    <row r="39" spans="3:23" ht="20.25" customHeight="1">
      <c r="C39" s="839" t="s">
        <v>144</v>
      </c>
      <c r="D39" s="258"/>
      <c r="E39" s="258"/>
      <c r="F39" s="29"/>
      <c r="G39" s="2"/>
      <c r="H39" s="4"/>
      <c r="I39" s="17" t="s">
        <v>6</v>
      </c>
      <c r="J39" s="503"/>
      <c r="K39" s="922"/>
      <c r="L39" s="923"/>
      <c r="M39" s="924"/>
      <c r="N39" s="925"/>
      <c r="O39" s="925"/>
      <c r="P39" s="931"/>
      <c r="Q39" s="844">
        <v>1.0661540082165806</v>
      </c>
      <c r="R39" s="845">
        <v>1.072314049586777</v>
      </c>
      <c r="S39" s="939"/>
      <c r="T39" s="940"/>
      <c r="U39" s="844">
        <v>1.0692119125854067</v>
      </c>
      <c r="V39" s="844">
        <v>1.1524397965720303</v>
      </c>
      <c r="W39" s="846">
        <v>1.1138022806928867</v>
      </c>
    </row>
    <row r="40" spans="3:23" ht="20.25" customHeight="1">
      <c r="C40" s="120"/>
      <c r="D40" s="134"/>
      <c r="F40" s="29"/>
      <c r="G40" s="2"/>
      <c r="H40" s="114" t="s">
        <v>7</v>
      </c>
      <c r="I40" s="6"/>
      <c r="J40" s="504"/>
      <c r="K40" s="214"/>
      <c r="L40" s="176"/>
      <c r="M40" s="340"/>
      <c r="N40" s="913"/>
      <c r="O40" s="913"/>
      <c r="P40" s="913"/>
      <c r="Q40" s="202">
        <v>1.0160053351117038</v>
      </c>
      <c r="R40" s="204">
        <v>1.122263109475621</v>
      </c>
      <c r="S40" s="175"/>
      <c r="T40" s="937"/>
      <c r="U40" s="202">
        <v>1.0682190696885774</v>
      </c>
      <c r="V40" s="202">
        <v>1.0924336763287221</v>
      </c>
      <c r="W40" s="205">
        <v>1.080770366368349</v>
      </c>
    </row>
    <row r="41" spans="6:23" ht="20.25" customHeight="1">
      <c r="F41" s="135"/>
      <c r="G41" s="135"/>
      <c r="H41" s="85" t="s">
        <v>8</v>
      </c>
      <c r="I41" s="7"/>
      <c r="J41" s="504"/>
      <c r="K41" s="214"/>
      <c r="L41" s="176"/>
      <c r="M41" s="340"/>
      <c r="N41" s="912">
        <v>1</v>
      </c>
      <c r="O41" s="913"/>
      <c r="P41" s="912">
        <v>1</v>
      </c>
      <c r="Q41" s="202">
        <v>1.0940763413755852</v>
      </c>
      <c r="R41" s="204">
        <v>0.9258398320335932</v>
      </c>
      <c r="S41" s="175"/>
      <c r="T41" s="937"/>
      <c r="U41" s="202">
        <v>1.002290950744559</v>
      </c>
      <c r="V41" s="202">
        <v>1.2927507667567797</v>
      </c>
      <c r="W41" s="205">
        <v>1.1449483488941945</v>
      </c>
    </row>
    <row r="42" spans="4:23" ht="20.25" customHeight="1">
      <c r="D42" s="134"/>
      <c r="F42" s="29"/>
      <c r="G42" s="2"/>
      <c r="H42" s="85" t="s">
        <v>9</v>
      </c>
      <c r="I42" s="7"/>
      <c r="J42" s="504"/>
      <c r="K42" s="214"/>
      <c r="L42" s="176"/>
      <c r="M42" s="340"/>
      <c r="N42" s="913"/>
      <c r="O42" s="913"/>
      <c r="P42" s="913"/>
      <c r="Q42" s="202">
        <v>1.4814004376367635</v>
      </c>
      <c r="R42" s="1688" t="s">
        <v>137</v>
      </c>
      <c r="S42" s="175"/>
      <c r="T42" s="937"/>
      <c r="U42" s="202">
        <v>0.5336534713831762</v>
      </c>
      <c r="V42" s="202">
        <v>0.18460347938363636</v>
      </c>
      <c r="W42" s="205">
        <v>0.23560734554532384</v>
      </c>
    </row>
    <row r="43" spans="6:23" ht="26.25" customHeight="1">
      <c r="F43" s="29"/>
      <c r="G43" s="2"/>
      <c r="H43" s="1736" t="s">
        <v>119</v>
      </c>
      <c r="I43" s="1737"/>
      <c r="J43" s="504"/>
      <c r="K43" s="214"/>
      <c r="L43" s="176"/>
      <c r="M43" s="340"/>
      <c r="N43" s="912">
        <v>1.0002209680011582</v>
      </c>
      <c r="O43" s="913"/>
      <c r="P43" s="912">
        <v>1.000099125832295</v>
      </c>
      <c r="Q43" s="202">
        <v>1.077457515726223</v>
      </c>
      <c r="R43" s="204">
        <v>0.9738305014789204</v>
      </c>
      <c r="S43" s="175"/>
      <c r="T43" s="937"/>
      <c r="U43" s="202">
        <v>1.0207638402869328</v>
      </c>
      <c r="V43" s="202">
        <v>1.6230117345774147</v>
      </c>
      <c r="W43" s="205">
        <v>1.2833135910668076</v>
      </c>
    </row>
    <row r="44" spans="6:23" ht="25.5" customHeight="1">
      <c r="F44" s="1735"/>
      <c r="G44" s="1735"/>
      <c r="H44" s="1736" t="s">
        <v>120</v>
      </c>
      <c r="I44" s="1737"/>
      <c r="J44" s="504"/>
      <c r="K44" s="214"/>
      <c r="L44" s="176"/>
      <c r="M44" s="340"/>
      <c r="N44" s="913"/>
      <c r="O44" s="913"/>
      <c r="P44" s="913"/>
      <c r="Q44" s="202">
        <v>1.0936193925884647</v>
      </c>
      <c r="R44" s="204">
        <v>1.087848054319651</v>
      </c>
      <c r="S44" s="175"/>
      <c r="T44" s="937"/>
      <c r="U44" s="202">
        <v>1.0904617241047327</v>
      </c>
      <c r="V44" s="202">
        <v>1.6184126964872259</v>
      </c>
      <c r="W44" s="205">
        <v>1.3296009508237847</v>
      </c>
    </row>
    <row r="45" spans="6:23" ht="27.75" customHeight="1">
      <c r="F45" s="1735"/>
      <c r="G45" s="1735"/>
      <c r="H45" s="1736" t="s">
        <v>121</v>
      </c>
      <c r="I45" s="1737"/>
      <c r="J45" s="504"/>
      <c r="K45" s="214"/>
      <c r="L45" s="176"/>
      <c r="M45" s="340"/>
      <c r="N45" s="913"/>
      <c r="O45" s="913"/>
      <c r="P45" s="913"/>
      <c r="Q45" s="202">
        <v>1.0096774193548386</v>
      </c>
      <c r="R45" s="1688" t="s">
        <v>191</v>
      </c>
      <c r="S45" s="175"/>
      <c r="T45" s="937"/>
      <c r="U45" s="202">
        <v>0.7088186356073212</v>
      </c>
      <c r="V45" s="1700" t="s">
        <v>191</v>
      </c>
      <c r="W45" s="205">
        <v>0.8154428164644485</v>
      </c>
    </row>
    <row r="46" spans="6:23" ht="20.25" customHeight="1" thickBot="1">
      <c r="F46" s="1735"/>
      <c r="G46" s="1735"/>
      <c r="H46" s="13" t="s">
        <v>10</v>
      </c>
      <c r="I46" s="27"/>
      <c r="J46" s="505"/>
      <c r="K46" s="926"/>
      <c r="L46" s="927"/>
      <c r="M46" s="928"/>
      <c r="N46" s="929">
        <v>1</v>
      </c>
      <c r="O46" s="189"/>
      <c r="P46" s="929">
        <v>1</v>
      </c>
      <c r="Q46" s="498">
        <v>1.0749767153058067</v>
      </c>
      <c r="R46" s="499">
        <v>0.9372317310209127</v>
      </c>
      <c r="S46" s="179"/>
      <c r="T46" s="941"/>
      <c r="U46" s="498">
        <v>1.001</v>
      </c>
      <c r="V46" s="498">
        <v>1.608034605291448</v>
      </c>
      <c r="W46" s="372">
        <v>1.269509371966246</v>
      </c>
    </row>
    <row r="47" spans="6:23" ht="6" customHeight="1" thickBot="1">
      <c r="F47" s="29"/>
      <c r="G47" s="2"/>
      <c r="H47" s="29"/>
      <c r="I47" s="2"/>
      <c r="J47" s="136"/>
      <c r="K47" s="136"/>
      <c r="L47" s="136"/>
      <c r="M47" s="136"/>
      <c r="N47" s="136"/>
      <c r="O47" s="136"/>
      <c r="P47" s="136"/>
      <c r="Q47" s="137"/>
      <c r="R47" s="137"/>
      <c r="S47" s="137"/>
      <c r="T47" s="137"/>
      <c r="U47" s="137"/>
      <c r="V47" s="137"/>
      <c r="W47" s="137"/>
    </row>
    <row r="48" spans="8:23" ht="20.25" customHeight="1">
      <c r="H48" s="121" t="s">
        <v>15</v>
      </c>
      <c r="I48" s="9"/>
      <c r="J48" s="469"/>
      <c r="K48" s="182"/>
      <c r="L48" s="183"/>
      <c r="M48" s="184"/>
      <c r="N48" s="185"/>
      <c r="O48" s="185"/>
      <c r="P48" s="1009"/>
      <c r="Q48" s="635">
        <v>0.8983050847457628</v>
      </c>
      <c r="R48" s="182"/>
      <c r="S48" s="183"/>
      <c r="T48" s="184"/>
      <c r="U48" s="186"/>
      <c r="V48" s="186"/>
      <c r="W48" s="187">
        <v>1.065217391304348</v>
      </c>
    </row>
    <row r="49" spans="8:23" ht="20.25" customHeight="1" thickBot="1">
      <c r="H49" s="127" t="s">
        <v>16</v>
      </c>
      <c r="I49" s="8"/>
      <c r="J49" s="505"/>
      <c r="K49" s="178"/>
      <c r="L49" s="179"/>
      <c r="M49" s="180"/>
      <c r="N49" s="188"/>
      <c r="O49" s="188"/>
      <c r="P49" s="1687"/>
      <c r="Q49" s="932">
        <v>1.0588235294117647</v>
      </c>
      <c r="R49" s="178"/>
      <c r="S49" s="179"/>
      <c r="T49" s="180"/>
      <c r="U49" s="189"/>
      <c r="V49" s="189"/>
      <c r="W49" s="181">
        <v>1.6379310344827587</v>
      </c>
    </row>
    <row r="50" spans="8:23" ht="8.25" customHeight="1" thickBot="1">
      <c r="H50" s="3"/>
      <c r="I50" s="1"/>
      <c r="J50" s="58"/>
      <c r="K50" s="58"/>
      <c r="L50" s="58"/>
      <c r="M50" s="58"/>
      <c r="N50" s="58"/>
      <c r="O50" s="58"/>
      <c r="P50" s="58"/>
      <c r="Q50" s="59"/>
      <c r="R50" s="59"/>
      <c r="S50" s="59"/>
      <c r="T50" s="59"/>
      <c r="U50" s="59"/>
      <c r="V50" s="59"/>
      <c r="W50" s="138"/>
    </row>
    <row r="51" spans="8:24" ht="20.25" customHeight="1" thickBot="1">
      <c r="H51" s="79" t="s">
        <v>17</v>
      </c>
      <c r="I51" s="10"/>
      <c r="J51" s="91" t="str">
        <f aca="true" t="shared" si="2" ref="J51:P51">J34</f>
        <v>Q1 </v>
      </c>
      <c r="K51" s="544" t="str">
        <f t="shared" si="2"/>
        <v>Q2</v>
      </c>
      <c r="L51" s="92" t="str">
        <f t="shared" si="2"/>
        <v>Q3</v>
      </c>
      <c r="M51" s="544" t="str">
        <f t="shared" si="2"/>
        <v>Q4</v>
      </c>
      <c r="N51" s="65" t="str">
        <f t="shared" si="2"/>
        <v>1st H</v>
      </c>
      <c r="O51" s="544" t="str">
        <f t="shared" si="2"/>
        <v>2nd H</v>
      </c>
      <c r="P51" s="65" t="str">
        <f t="shared" si="2"/>
        <v>Full</v>
      </c>
      <c r="Q51" s="95" t="str">
        <f aca="true" t="shared" si="3" ref="Q51:W51">Q34</f>
        <v>Q1 </v>
      </c>
      <c r="R51" s="96" t="str">
        <f t="shared" si="3"/>
        <v>Q2 </v>
      </c>
      <c r="S51" s="97" t="str">
        <f t="shared" si="3"/>
        <v>Q3 </v>
      </c>
      <c r="T51" s="96" t="str">
        <f t="shared" si="3"/>
        <v>Q4 </v>
      </c>
      <c r="U51" s="74" t="str">
        <f t="shared" si="3"/>
        <v>1st H </v>
      </c>
      <c r="V51" s="96" t="str">
        <f t="shared" si="3"/>
        <v>2nd H </v>
      </c>
      <c r="W51" s="74" t="str">
        <f t="shared" si="3"/>
        <v>Full</v>
      </c>
      <c r="X51" s="139"/>
    </row>
    <row r="52" spans="8:24" ht="20.25" customHeight="1" thickTop="1">
      <c r="H52" s="11" t="s">
        <v>124</v>
      </c>
      <c r="I52" s="12"/>
      <c r="J52" s="1543">
        <v>-1.3</v>
      </c>
      <c r="K52" s="190"/>
      <c r="L52" s="191"/>
      <c r="M52" s="1544"/>
      <c r="N52" s="1545"/>
      <c r="O52" s="1545"/>
      <c r="P52" s="1546">
        <v>-1.5</v>
      </c>
      <c r="Q52" s="933">
        <v>-9.8</v>
      </c>
      <c r="R52" s="190"/>
      <c r="S52" s="191"/>
      <c r="T52" s="191"/>
      <c r="U52" s="935"/>
      <c r="V52" s="935"/>
      <c r="W52" s="192">
        <v>-5.3</v>
      </c>
      <c r="X52" s="139"/>
    </row>
    <row r="53" spans="8:24" ht="20.25" customHeight="1" thickBot="1">
      <c r="H53" s="13" t="s">
        <v>0</v>
      </c>
      <c r="I53" s="14"/>
      <c r="J53" s="1547">
        <v>1.0999999999999943</v>
      </c>
      <c r="K53" s="193"/>
      <c r="L53" s="194"/>
      <c r="M53" s="1548"/>
      <c r="N53" s="506"/>
      <c r="O53" s="506"/>
      <c r="P53" s="1549">
        <v>-1.4000000000000057</v>
      </c>
      <c r="Q53" s="934">
        <v>1.1999999999999886</v>
      </c>
      <c r="R53" s="193"/>
      <c r="S53" s="194"/>
      <c r="T53" s="194"/>
      <c r="U53" s="506"/>
      <c r="V53" s="506"/>
      <c r="W53" s="195">
        <v>1.0999999999999943</v>
      </c>
      <c r="X53" s="139"/>
    </row>
  </sheetData>
  <mergeCells count="23">
    <mergeCell ref="F46:G46"/>
    <mergeCell ref="H44:I44"/>
    <mergeCell ref="H45:I45"/>
    <mergeCell ref="A14:B14"/>
    <mergeCell ref="A15:B15"/>
    <mergeCell ref="A16:B16"/>
    <mergeCell ref="H43:I43"/>
    <mergeCell ref="F44:G44"/>
    <mergeCell ref="F45:G45"/>
    <mergeCell ref="H34:I34"/>
    <mergeCell ref="Q2:W2"/>
    <mergeCell ref="A3:B3"/>
    <mergeCell ref="Q3:W3"/>
    <mergeCell ref="J2:P2"/>
    <mergeCell ref="J3:P3"/>
    <mergeCell ref="C2:I2"/>
    <mergeCell ref="C3:I3"/>
    <mergeCell ref="Q4:W4"/>
    <mergeCell ref="H33:I33"/>
    <mergeCell ref="C4:I4"/>
    <mergeCell ref="J4:P4"/>
    <mergeCell ref="J32:P33"/>
    <mergeCell ref="Q32:W33"/>
  </mergeCells>
  <printOptions/>
  <pageMargins left="0.73" right="0.31496062992125984" top="0.1968503937007874" bottom="0" header="0.1968503937007874" footer="0.1968503937007874"/>
  <pageSetup fitToHeight="1" fitToWidth="1" horizontalDpi="600" verticalDpi="600" orientation="landscape" paperSize="9" scale="59" r:id="rId2"/>
  <headerFooter alignWithMargins="0">
    <oddFooter xml:space="preserve">&amp;C2&amp;RReference data as of July 2011 Total PL </oddFooter>
  </headerFooter>
  <drawing r:id="rId1"/>
</worksheet>
</file>

<file path=xl/worksheets/sheet3.xml><?xml version="1.0" encoding="utf-8"?>
<worksheet xmlns="http://schemas.openxmlformats.org/spreadsheetml/2006/main" xmlns:r="http://schemas.openxmlformats.org/officeDocument/2006/relationships">
  <dimension ref="A1:X35"/>
  <sheetViews>
    <sheetView zoomScale="75" zoomScaleNormal="75" workbookViewId="0" topLeftCell="A1">
      <selection activeCell="A1" sqref="A1"/>
    </sheetView>
  </sheetViews>
  <sheetFormatPr defaultColWidth="9.00390625" defaultRowHeight="13.5"/>
  <cols>
    <col min="1" max="6" width="8.625" style="102" customWidth="1"/>
    <col min="7" max="8" width="9.50390625" style="102" customWidth="1"/>
    <col min="9" max="13" width="8.625" style="102" customWidth="1"/>
    <col min="14" max="15" width="9.25390625" style="102" customWidth="1"/>
    <col min="16" max="23" width="8.625" style="102" customWidth="1"/>
    <col min="24" max="16384" width="9.00390625" style="102" customWidth="1"/>
  </cols>
  <sheetData>
    <row r="1" spans="1:23" ht="15" thickBot="1">
      <c r="A1" s="1"/>
      <c r="B1" s="1"/>
      <c r="C1" s="1"/>
      <c r="D1" s="1"/>
      <c r="E1" s="1"/>
      <c r="F1" s="1"/>
      <c r="G1" s="1"/>
      <c r="H1" s="1"/>
      <c r="I1" s="1"/>
      <c r="J1" s="1"/>
      <c r="K1" s="1"/>
      <c r="L1" s="1"/>
      <c r="M1" s="1"/>
      <c r="N1" s="1"/>
      <c r="O1" s="1"/>
      <c r="P1" s="1"/>
      <c r="Q1" s="1"/>
      <c r="R1" s="1"/>
      <c r="S1" s="1"/>
      <c r="T1" s="1"/>
      <c r="U1" s="1"/>
      <c r="V1" s="1"/>
      <c r="W1" s="31" t="s">
        <v>50</v>
      </c>
    </row>
    <row r="2" spans="1:23" ht="15">
      <c r="A2" s="79"/>
      <c r="B2" s="80"/>
      <c r="C2" s="1730" t="str">
        <f>'Total PL'!C2</f>
        <v>Fiscal Year 2011</v>
      </c>
      <c r="D2" s="1731"/>
      <c r="E2" s="1731"/>
      <c r="F2" s="1731"/>
      <c r="G2" s="1731"/>
      <c r="H2" s="1731"/>
      <c r="I2" s="1732"/>
      <c r="J2" s="1719" t="str">
        <f>'Total PL'!J2</f>
        <v>Fiscal Year 2011</v>
      </c>
      <c r="K2" s="1720"/>
      <c r="L2" s="1720"/>
      <c r="M2" s="1720"/>
      <c r="N2" s="1720"/>
      <c r="O2" s="1720"/>
      <c r="P2" s="1721"/>
      <c r="Q2" s="1724" t="str">
        <f>'Total PL'!Q2</f>
        <v>Fiscal Year 2010</v>
      </c>
      <c r="R2" s="1725"/>
      <c r="S2" s="1725"/>
      <c r="T2" s="1725"/>
      <c r="U2" s="1725"/>
      <c r="V2" s="1725"/>
      <c r="W2" s="1726"/>
    </row>
    <row r="3" spans="1:23" ht="16.5">
      <c r="A3" s="1740" t="s">
        <v>30</v>
      </c>
      <c r="B3" s="1741"/>
      <c r="C3" s="1743" t="str">
        <f>'Total PL'!C3</f>
        <v>Actual &amp; Estimates</v>
      </c>
      <c r="D3" s="1713"/>
      <c r="E3" s="1713"/>
      <c r="F3" s="1713"/>
      <c r="G3" s="1713"/>
      <c r="H3" s="1713"/>
      <c r="I3" s="1734"/>
      <c r="J3" s="1747" t="str">
        <f>'Total PL'!J3</f>
        <v>Plan</v>
      </c>
      <c r="K3" s="1717"/>
      <c r="L3" s="1717"/>
      <c r="M3" s="1717"/>
      <c r="N3" s="1717"/>
      <c r="O3" s="1717"/>
      <c r="P3" s="1718"/>
      <c r="Q3" s="1742" t="str">
        <f>'Total PL'!Q3</f>
        <v>Actual</v>
      </c>
      <c r="R3" s="1707"/>
      <c r="S3" s="1707"/>
      <c r="T3" s="1707"/>
      <c r="U3" s="1707"/>
      <c r="V3" s="1707"/>
      <c r="W3" s="1708"/>
    </row>
    <row r="4" spans="1:23" ht="19.5" customHeight="1" thickBot="1">
      <c r="A4" s="81"/>
      <c r="B4" s="82"/>
      <c r="C4" s="1748" t="str">
        <f>'Total PL'!C4</f>
        <v>(Announced July 27)</v>
      </c>
      <c r="D4" s="1712"/>
      <c r="E4" s="1713"/>
      <c r="F4" s="1712"/>
      <c r="G4" s="1712"/>
      <c r="H4" s="1713"/>
      <c r="I4" s="1714"/>
      <c r="J4" s="1749" t="str">
        <f>'Total PL'!J4</f>
        <v>(Q1(P) Announced April 27, Full(P) Announced June 6)</v>
      </c>
      <c r="K4" s="1716"/>
      <c r="L4" s="1716"/>
      <c r="M4" s="1716"/>
      <c r="N4" s="1717"/>
      <c r="O4" s="1717"/>
      <c r="P4" s="1718"/>
      <c r="Q4" s="1705"/>
      <c r="R4" s="1706"/>
      <c r="S4" s="1707"/>
      <c r="T4" s="1706"/>
      <c r="U4" s="1706"/>
      <c r="V4" s="1707"/>
      <c r="W4" s="1708"/>
    </row>
    <row r="5" spans="1:23" ht="22.5" customHeight="1" thickBot="1">
      <c r="A5" s="1738" t="s">
        <v>34</v>
      </c>
      <c r="B5" s="1744"/>
      <c r="C5" s="75" t="str">
        <f>'Total PL'!C5</f>
        <v>Q1 (A)</v>
      </c>
      <c r="D5" s="67" t="str">
        <f>'Total PL'!D5</f>
        <v>Q2 (E)</v>
      </c>
      <c r="E5" s="67" t="str">
        <f>'Total PL'!E5</f>
        <v>Q3 (E)</v>
      </c>
      <c r="F5" s="83" t="str">
        <f>'Total PL'!F5</f>
        <v>Q4 (E)</v>
      </c>
      <c r="G5" s="68" t="str">
        <f>'Total PL'!G5</f>
        <v>1st H (E)</v>
      </c>
      <c r="H5" s="68" t="str">
        <f>'Total PL'!H5</f>
        <v>2nd H (E)</v>
      </c>
      <c r="I5" s="69" t="str">
        <f>'Total PL'!I5</f>
        <v>Full (E)</v>
      </c>
      <c r="J5" s="61" t="str">
        <f>'Total PL'!J5</f>
        <v>Q1 (P)</v>
      </c>
      <c r="K5" s="64" t="str">
        <f>'Total PL'!K5</f>
        <v>Q2 (P)</v>
      </c>
      <c r="L5" s="62" t="str">
        <f>'Total PL'!L5</f>
        <v>Q3 (P)</v>
      </c>
      <c r="M5" s="64" t="str">
        <f>'Total PL'!M5</f>
        <v>Q4 (P)</v>
      </c>
      <c r="N5" s="65" t="str">
        <f>'Total PL'!N5</f>
        <v>1st H (P)</v>
      </c>
      <c r="O5" s="65" t="str">
        <f>'Total PL'!O5</f>
        <v>2nd H (P)</v>
      </c>
      <c r="P5" s="66" t="str">
        <f>'Total PL'!P5</f>
        <v>Full (P)</v>
      </c>
      <c r="Q5" s="76" t="s">
        <v>41</v>
      </c>
      <c r="R5" s="73" t="s">
        <v>42</v>
      </c>
      <c r="S5" s="72" t="s">
        <v>43</v>
      </c>
      <c r="T5" s="73" t="s">
        <v>44</v>
      </c>
      <c r="U5" s="74" t="s">
        <v>26</v>
      </c>
      <c r="V5" s="74" t="s">
        <v>28</v>
      </c>
      <c r="W5" s="84" t="s">
        <v>29</v>
      </c>
    </row>
    <row r="6" spans="1:23" ht="23.25" customHeight="1" thickBot="1" thickTop="1">
      <c r="A6" s="396" t="s">
        <v>22</v>
      </c>
      <c r="B6" s="598"/>
      <c r="C6" s="942">
        <v>315.50164092</v>
      </c>
      <c r="D6" s="976">
        <v>313.503232554374</v>
      </c>
      <c r="E6" s="707"/>
      <c r="F6" s="944"/>
      <c r="G6" s="945">
        <v>629.004873474374</v>
      </c>
      <c r="H6" s="945">
        <v>685.9964799715758</v>
      </c>
      <c r="I6" s="946">
        <v>1315.0013534459497</v>
      </c>
      <c r="J6" s="947">
        <v>320</v>
      </c>
      <c r="K6" s="943"/>
      <c r="L6" s="992"/>
      <c r="M6" s="993"/>
      <c r="N6" s="994"/>
      <c r="O6" s="994"/>
      <c r="P6" s="948">
        <v>1365</v>
      </c>
      <c r="Q6" s="285">
        <v>306</v>
      </c>
      <c r="R6" s="949">
        <v>318.19874087999983</v>
      </c>
      <c r="S6" s="950">
        <v>302.68418112000006</v>
      </c>
      <c r="T6" s="951">
        <v>312.91965876999996</v>
      </c>
      <c r="U6" s="952">
        <v>623.7099633999999</v>
      </c>
      <c r="V6" s="952">
        <v>615.60383989</v>
      </c>
      <c r="W6" s="952">
        <v>1239.31380329</v>
      </c>
    </row>
    <row r="7" spans="1:23" ht="23.25" customHeight="1">
      <c r="A7" s="121" t="s">
        <v>23</v>
      </c>
      <c r="B7" s="599"/>
      <c r="C7" s="716">
        <v>433.02082273999997</v>
      </c>
      <c r="D7" s="977">
        <v>402.9760271999252</v>
      </c>
      <c r="E7" s="717"/>
      <c r="F7" s="953"/>
      <c r="G7" s="954">
        <v>835.9968499399251</v>
      </c>
      <c r="H7" s="954">
        <v>869.003957041941</v>
      </c>
      <c r="I7" s="955">
        <v>1705.0008069818662</v>
      </c>
      <c r="J7" s="956">
        <v>435</v>
      </c>
      <c r="K7" s="718"/>
      <c r="L7" s="717"/>
      <c r="M7" s="995"/>
      <c r="N7" s="996"/>
      <c r="O7" s="996"/>
      <c r="P7" s="957">
        <v>1710</v>
      </c>
      <c r="Q7" s="725">
        <v>378.19877748</v>
      </c>
      <c r="R7" s="723">
        <v>361.15125912</v>
      </c>
      <c r="S7" s="722">
        <v>370.04598573999994</v>
      </c>
      <c r="T7" s="958">
        <v>370.23493317000015</v>
      </c>
      <c r="U7" s="724">
        <v>739.3500366000001</v>
      </c>
      <c r="V7" s="724">
        <v>740.2809189100002</v>
      </c>
      <c r="W7" s="724">
        <v>1479.6309555100001</v>
      </c>
    </row>
    <row r="8" spans="1:23" ht="23.25" customHeight="1">
      <c r="A8" s="603"/>
      <c r="B8" s="600" t="s">
        <v>149</v>
      </c>
      <c r="C8" s="978">
        <v>71.62</v>
      </c>
      <c r="D8" s="979">
        <v>78.37660519000002</v>
      </c>
      <c r="E8" s="727"/>
      <c r="F8" s="960"/>
      <c r="G8" s="961">
        <v>149.99660519</v>
      </c>
      <c r="H8" s="961">
        <v>157.00470477000002</v>
      </c>
      <c r="I8" s="962">
        <v>307.00130996</v>
      </c>
      <c r="J8" s="959"/>
      <c r="K8" s="728"/>
      <c r="L8" s="727"/>
      <c r="M8" s="997"/>
      <c r="N8" s="998"/>
      <c r="O8" s="998"/>
      <c r="P8" s="1005"/>
      <c r="Q8" s="733">
        <v>61.39</v>
      </c>
      <c r="R8" s="731">
        <v>66.62</v>
      </c>
      <c r="S8" s="730">
        <v>70</v>
      </c>
      <c r="T8" s="963">
        <v>69.32</v>
      </c>
      <c r="U8" s="732">
        <v>128.01</v>
      </c>
      <c r="V8" s="732">
        <v>139.32</v>
      </c>
      <c r="W8" s="732">
        <v>267.33</v>
      </c>
    </row>
    <row r="9" spans="1:23" ht="23.25" customHeight="1">
      <c r="A9" s="425"/>
      <c r="B9" s="601" t="s">
        <v>24</v>
      </c>
      <c r="C9" s="980">
        <v>158.7</v>
      </c>
      <c r="D9" s="981">
        <v>144.29892000000004</v>
      </c>
      <c r="E9" s="735"/>
      <c r="F9" s="965"/>
      <c r="G9" s="966">
        <v>302.99892000000006</v>
      </c>
      <c r="H9" s="966">
        <v>324.9995799999999</v>
      </c>
      <c r="I9" s="967">
        <v>627.9985</v>
      </c>
      <c r="J9" s="964"/>
      <c r="K9" s="736"/>
      <c r="L9" s="735"/>
      <c r="M9" s="999"/>
      <c r="N9" s="1000"/>
      <c r="O9" s="1000"/>
      <c r="P9" s="1006"/>
      <c r="Q9" s="741">
        <v>146.5</v>
      </c>
      <c r="R9" s="739">
        <v>129.85</v>
      </c>
      <c r="S9" s="738">
        <v>146.98</v>
      </c>
      <c r="T9" s="968">
        <v>143.9</v>
      </c>
      <c r="U9" s="740">
        <v>276.35</v>
      </c>
      <c r="V9" s="740">
        <v>290.88</v>
      </c>
      <c r="W9" s="740">
        <v>567.23</v>
      </c>
    </row>
    <row r="10" spans="1:23" ht="23.25" customHeight="1">
      <c r="A10" s="435"/>
      <c r="B10" s="601" t="s">
        <v>130</v>
      </c>
      <c r="C10" s="980">
        <v>78.59</v>
      </c>
      <c r="D10" s="981">
        <v>71.4134545917072</v>
      </c>
      <c r="E10" s="735"/>
      <c r="F10" s="965"/>
      <c r="G10" s="966">
        <v>150.00345459170723</v>
      </c>
      <c r="H10" s="966">
        <v>149.99589365406132</v>
      </c>
      <c r="I10" s="967">
        <v>299.99934824576854</v>
      </c>
      <c r="J10" s="964"/>
      <c r="K10" s="736"/>
      <c r="L10" s="735"/>
      <c r="M10" s="999"/>
      <c r="N10" s="1000"/>
      <c r="O10" s="1000"/>
      <c r="P10" s="1006"/>
      <c r="Q10" s="741">
        <v>64.44</v>
      </c>
      <c r="R10" s="739">
        <v>61.96</v>
      </c>
      <c r="S10" s="738">
        <v>60.94</v>
      </c>
      <c r="T10" s="968">
        <v>62.34</v>
      </c>
      <c r="U10" s="740">
        <v>126.4</v>
      </c>
      <c r="V10" s="740">
        <v>123.28</v>
      </c>
      <c r="W10" s="740">
        <v>249.68</v>
      </c>
    </row>
    <row r="11" spans="1:23" ht="23.25" customHeight="1">
      <c r="A11" s="425"/>
      <c r="B11" s="601" t="s">
        <v>131</v>
      </c>
      <c r="C11" s="980">
        <v>121.81</v>
      </c>
      <c r="D11" s="981">
        <v>108.18926035614612</v>
      </c>
      <c r="E11" s="735"/>
      <c r="F11" s="965"/>
      <c r="G11" s="966">
        <v>229.99926035614612</v>
      </c>
      <c r="H11" s="966">
        <v>235.001763958053</v>
      </c>
      <c r="I11" s="967">
        <v>465.0010243141992</v>
      </c>
      <c r="J11" s="964"/>
      <c r="K11" s="736"/>
      <c r="L11" s="735"/>
      <c r="M11" s="999"/>
      <c r="N11" s="1000"/>
      <c r="O11" s="1000"/>
      <c r="P11" s="1006"/>
      <c r="Q11" s="741">
        <v>103.9149173</v>
      </c>
      <c r="R11" s="739">
        <v>101.02134520000001</v>
      </c>
      <c r="S11" s="738">
        <v>90.72373749999998</v>
      </c>
      <c r="T11" s="968">
        <v>92.45</v>
      </c>
      <c r="U11" s="740">
        <v>204.9362625</v>
      </c>
      <c r="V11" s="740">
        <v>183.1737375</v>
      </c>
      <c r="W11" s="740">
        <v>388.11</v>
      </c>
    </row>
    <row r="12" spans="1:23" ht="23.25" customHeight="1" thickBot="1">
      <c r="A12" s="436"/>
      <c r="B12" s="602" t="s">
        <v>178</v>
      </c>
      <c r="C12" s="982">
        <v>2.30082274</v>
      </c>
      <c r="D12" s="983">
        <v>0.6977870620718071</v>
      </c>
      <c r="E12" s="743"/>
      <c r="F12" s="970"/>
      <c r="G12" s="971">
        <v>2.9986098020718073</v>
      </c>
      <c r="H12" s="971">
        <v>2.0020146598267563</v>
      </c>
      <c r="I12" s="972">
        <v>5.000624461898564</v>
      </c>
      <c r="J12" s="969"/>
      <c r="K12" s="744"/>
      <c r="L12" s="743"/>
      <c r="M12" s="1001"/>
      <c r="N12" s="1002"/>
      <c r="O12" s="1002"/>
      <c r="P12" s="1007"/>
      <c r="Q12" s="749">
        <v>1.9538601800000002</v>
      </c>
      <c r="R12" s="747">
        <v>1.69991392</v>
      </c>
      <c r="S12" s="746">
        <v>1.40224824</v>
      </c>
      <c r="T12" s="973">
        <v>2.22493317</v>
      </c>
      <c r="U12" s="748">
        <v>3.6537741</v>
      </c>
      <c r="V12" s="748">
        <v>3.62718141</v>
      </c>
      <c r="W12" s="748">
        <v>7.28095551</v>
      </c>
    </row>
    <row r="13" spans="1:23" ht="23.25" customHeight="1" thickBot="1" thickTop="1">
      <c r="A13" s="13" t="s">
        <v>25</v>
      </c>
      <c r="B13" s="86"/>
      <c r="C13" s="335">
        <v>748.52246366</v>
      </c>
      <c r="D13" s="984">
        <v>716.4792597542992</v>
      </c>
      <c r="E13" s="287"/>
      <c r="F13" s="288"/>
      <c r="G13" s="974">
        <v>1465.0017234142992</v>
      </c>
      <c r="H13" s="974">
        <v>1555.0004370135168</v>
      </c>
      <c r="I13" s="875">
        <v>3020.002160427816</v>
      </c>
      <c r="J13" s="286">
        <v>755</v>
      </c>
      <c r="K13" s="516"/>
      <c r="L13" s="287"/>
      <c r="M13" s="1003"/>
      <c r="N13" s="1004"/>
      <c r="O13" s="1004"/>
      <c r="P13" s="559">
        <v>3075</v>
      </c>
      <c r="Q13" s="291">
        <v>684</v>
      </c>
      <c r="R13" s="296">
        <v>679.35</v>
      </c>
      <c r="S13" s="290">
        <v>672.73016686</v>
      </c>
      <c r="T13" s="975">
        <v>683.1545919399999</v>
      </c>
      <c r="U13" s="292">
        <v>1363.06</v>
      </c>
      <c r="V13" s="292">
        <v>1355.8847587999999</v>
      </c>
      <c r="W13" s="292">
        <v>2718.9447588</v>
      </c>
    </row>
    <row r="14" spans="1:23" ht="10.5" customHeight="1" thickBot="1">
      <c r="A14" s="87"/>
      <c r="B14" s="88"/>
      <c r="C14" s="89"/>
      <c r="D14" s="89"/>
      <c r="E14" s="89"/>
      <c r="F14" s="89"/>
      <c r="G14" s="89"/>
      <c r="H14" s="89"/>
      <c r="I14" s="89"/>
      <c r="J14" s="90"/>
      <c r="K14" s="90"/>
      <c r="L14" s="90"/>
      <c r="M14" s="90"/>
      <c r="N14" s="90"/>
      <c r="O14" s="90"/>
      <c r="P14" s="90"/>
      <c r="Q14" s="90"/>
      <c r="R14" s="87"/>
      <c r="S14" s="87"/>
      <c r="T14" s="87"/>
      <c r="U14" s="87"/>
      <c r="V14" s="87"/>
      <c r="W14" s="87"/>
    </row>
    <row r="15" spans="1:23" ht="23.25" customHeight="1" thickBot="1">
      <c r="A15" s="1745" t="s">
        <v>48</v>
      </c>
      <c r="B15" s="1751"/>
      <c r="C15" s="93" t="str">
        <f>'Total PL'!C5</f>
        <v>Q1 (A)</v>
      </c>
      <c r="D15" s="94" t="str">
        <f>'Total PL'!D5</f>
        <v>Q2 (E)</v>
      </c>
      <c r="E15" s="94" t="str">
        <f>'Total PL'!E5</f>
        <v>Q3 (E)</v>
      </c>
      <c r="F15" s="69" t="str">
        <f>'Total PL'!F5</f>
        <v>Q4 (E)</v>
      </c>
      <c r="G15" s="68" t="str">
        <f>'Total PL'!G5</f>
        <v>1st H (E)</v>
      </c>
      <c r="H15" s="68" t="str">
        <f>'Total PL'!H5</f>
        <v>2nd H (E)</v>
      </c>
      <c r="I15" s="69" t="str">
        <f>'Total PL'!I5</f>
        <v>Full (E)</v>
      </c>
      <c r="J15" s="91" t="str">
        <f>'Total PL'!J5</f>
        <v>Q1 (P)</v>
      </c>
      <c r="K15" s="544" t="str">
        <f>'Total PL'!K5</f>
        <v>Q2 (P)</v>
      </c>
      <c r="L15" s="92" t="str">
        <f>'Total PL'!L5</f>
        <v>Q3 (P)</v>
      </c>
      <c r="M15" s="66" t="str">
        <f>'Total PL'!M5</f>
        <v>Q4 (P)</v>
      </c>
      <c r="N15" s="65" t="str">
        <f>'Total PL'!N5</f>
        <v>1st H (P)</v>
      </c>
      <c r="O15" s="65" t="str">
        <f>'Total PL'!O5</f>
        <v>2nd H (P)</v>
      </c>
      <c r="P15" s="66" t="str">
        <f>'Total PL'!P5</f>
        <v>Full (P)</v>
      </c>
      <c r="Q15" s="95" t="s">
        <v>41</v>
      </c>
      <c r="R15" s="96" t="s">
        <v>42</v>
      </c>
      <c r="S15" s="97" t="s">
        <v>43</v>
      </c>
      <c r="T15" s="84" t="s">
        <v>44</v>
      </c>
      <c r="U15" s="74" t="s">
        <v>26</v>
      </c>
      <c r="V15" s="74" t="s">
        <v>28</v>
      </c>
      <c r="W15" s="84" t="s">
        <v>29</v>
      </c>
    </row>
    <row r="16" spans="1:23" ht="23.25" customHeight="1" thickTop="1">
      <c r="A16" s="98" t="s">
        <v>52</v>
      </c>
      <c r="B16" s="99"/>
      <c r="C16" s="1051">
        <v>123.61</v>
      </c>
      <c r="D16" s="1553">
        <v>106.39</v>
      </c>
      <c r="E16" s="791"/>
      <c r="F16" s="1008"/>
      <c r="G16" s="883">
        <v>230</v>
      </c>
      <c r="H16" s="883">
        <v>230</v>
      </c>
      <c r="I16" s="883">
        <v>460</v>
      </c>
      <c r="J16" s="493"/>
      <c r="K16" s="791"/>
      <c r="L16" s="791"/>
      <c r="M16" s="1008"/>
      <c r="N16" s="492"/>
      <c r="O16" s="492"/>
      <c r="P16" s="492"/>
      <c r="Q16" s="988">
        <v>109.16</v>
      </c>
      <c r="R16" s="989">
        <v>97.51</v>
      </c>
      <c r="S16" s="989">
        <v>81.09</v>
      </c>
      <c r="T16" s="990">
        <v>94.52</v>
      </c>
      <c r="U16" s="908">
        <v>206.67</v>
      </c>
      <c r="V16" s="908">
        <v>175.61</v>
      </c>
      <c r="W16" s="991">
        <v>382.28</v>
      </c>
    </row>
    <row r="17" spans="1:23" ht="23.25" customHeight="1" thickBot="1">
      <c r="A17" s="100" t="s">
        <v>53</v>
      </c>
      <c r="B17" s="101"/>
      <c r="C17" s="986">
        <v>0.16513866450392484</v>
      </c>
      <c r="D17" s="882">
        <v>0.14848999262935275</v>
      </c>
      <c r="E17" s="167"/>
      <c r="F17" s="196"/>
      <c r="G17" s="987">
        <v>0.1569964023414029</v>
      </c>
      <c r="H17" s="987">
        <v>0.14790992627740382</v>
      </c>
      <c r="I17" s="987">
        <v>0.1523177718306122</v>
      </c>
      <c r="J17" s="509"/>
      <c r="K17" s="167"/>
      <c r="L17" s="167"/>
      <c r="M17" s="196"/>
      <c r="N17" s="899"/>
      <c r="O17" s="899"/>
      <c r="P17" s="899"/>
      <c r="Q17" s="343">
        <v>0.15982430453879942</v>
      </c>
      <c r="R17" s="170">
        <v>0.1435342606903658</v>
      </c>
      <c r="S17" s="170">
        <v>0.12053867062107743</v>
      </c>
      <c r="T17" s="213">
        <v>0.1383581419420533</v>
      </c>
      <c r="U17" s="199">
        <v>0.15162208560151424</v>
      </c>
      <c r="V17" s="199">
        <v>0.12951690684643458</v>
      </c>
      <c r="W17" s="172">
        <v>0.14059866378775507</v>
      </c>
    </row>
    <row r="18" spans="17:23" ht="20.25" customHeight="1" thickBot="1">
      <c r="Q18" s="103"/>
      <c r="R18" s="103"/>
      <c r="S18" s="103"/>
      <c r="T18" s="103"/>
      <c r="U18" s="103"/>
      <c r="V18" s="103"/>
      <c r="W18" s="34" t="s">
        <v>21</v>
      </c>
    </row>
    <row r="19" spans="3:23" ht="23.25" customHeight="1">
      <c r="C19" s="104"/>
      <c r="D19" s="104"/>
      <c r="E19" s="104"/>
      <c r="F19" s="104"/>
      <c r="G19" s="104"/>
      <c r="H19" s="79"/>
      <c r="I19" s="105"/>
      <c r="J19" s="1719" t="str">
        <f>'Total PL'!J32</f>
        <v>FY2011 Actual &amp; Estimates / FY2011 Plan</v>
      </c>
      <c r="K19" s="1720"/>
      <c r="L19" s="1720"/>
      <c r="M19" s="1720"/>
      <c r="N19" s="1720"/>
      <c r="O19" s="1720"/>
      <c r="P19" s="1753"/>
      <c r="Q19" s="1724" t="str">
        <f>'Total PL'!Q32</f>
        <v>FY2011 Actual &amp; Estimates / FY2010 Actual</v>
      </c>
      <c r="R19" s="1725"/>
      <c r="S19" s="1725"/>
      <c r="T19" s="1725"/>
      <c r="U19" s="1725"/>
      <c r="V19" s="1725"/>
      <c r="W19" s="1750"/>
    </row>
    <row r="20" spans="3:23" ht="23.25" customHeight="1" thickBot="1">
      <c r="C20" s="104"/>
      <c r="D20" s="104"/>
      <c r="E20" s="104"/>
      <c r="F20" s="104"/>
      <c r="G20" s="104"/>
      <c r="H20" s="1740" t="s">
        <v>30</v>
      </c>
      <c r="I20" s="1752"/>
      <c r="J20" s="1722"/>
      <c r="K20" s="1723"/>
      <c r="L20" s="1723"/>
      <c r="M20" s="1723"/>
      <c r="N20" s="1701"/>
      <c r="O20" s="1701"/>
      <c r="P20" s="1702"/>
      <c r="Q20" s="1722"/>
      <c r="R20" s="1723"/>
      <c r="S20" s="1723"/>
      <c r="T20" s="1723"/>
      <c r="U20" s="1701"/>
      <c r="V20" s="1701"/>
      <c r="W20" s="1702"/>
    </row>
    <row r="21" spans="3:23" ht="23.25" customHeight="1" thickBot="1">
      <c r="C21" s="104"/>
      <c r="D21" s="104"/>
      <c r="E21" s="104"/>
      <c r="F21" s="104"/>
      <c r="G21" s="104"/>
      <c r="H21" s="1738" t="str">
        <f>'Total PL'!$H$34</f>
        <v>Comparison</v>
      </c>
      <c r="I21" s="1744"/>
      <c r="J21" s="577" t="str">
        <f>'Total PL'!J34</f>
        <v>Q1 </v>
      </c>
      <c r="K21" s="64" t="str">
        <f>'Total PL'!K34</f>
        <v>Q2</v>
      </c>
      <c r="L21" s="578" t="str">
        <f>'Total PL'!L34</f>
        <v>Q3</v>
      </c>
      <c r="M21" s="64" t="str">
        <f>'Total PL'!M34</f>
        <v>Q4</v>
      </c>
      <c r="N21" s="65" t="str">
        <f>'Total PL'!N34</f>
        <v>1st H</v>
      </c>
      <c r="O21" s="65" t="str">
        <f>'Total PL'!O34</f>
        <v>2nd H</v>
      </c>
      <c r="P21" s="66" t="str">
        <f>'Total PL'!P34</f>
        <v>Full</v>
      </c>
      <c r="Q21" s="70" t="str">
        <f>'Total PL'!Q34</f>
        <v>Q1 </v>
      </c>
      <c r="R21" s="73" t="str">
        <f>'Total PL'!R34</f>
        <v>Q2 </v>
      </c>
      <c r="S21" s="873" t="str">
        <f>'Total PL'!S34</f>
        <v>Q3 </v>
      </c>
      <c r="T21" s="874" t="str">
        <f>'Total PL'!T34</f>
        <v>Q4 </v>
      </c>
      <c r="U21" s="74" t="str">
        <f>'Total PL'!U34</f>
        <v>1st H </v>
      </c>
      <c r="V21" s="74" t="str">
        <f>'Total PL'!V34</f>
        <v>2nd H </v>
      </c>
      <c r="W21" s="84" t="str">
        <f>'Total PL'!W34</f>
        <v>Full</v>
      </c>
    </row>
    <row r="22" spans="3:24" ht="23.25" customHeight="1" thickBot="1" thickTop="1">
      <c r="C22" s="104"/>
      <c r="D22" s="104"/>
      <c r="E22" s="104"/>
      <c r="F22" s="104"/>
      <c r="G22" s="104"/>
      <c r="H22" s="396" t="s">
        <v>54</v>
      </c>
      <c r="I22" s="598"/>
      <c r="J22" s="631">
        <v>0.985942627875</v>
      </c>
      <c r="K22" s="632"/>
      <c r="L22" s="632"/>
      <c r="M22" s="633"/>
      <c r="N22" s="465"/>
      <c r="O22" s="465"/>
      <c r="P22" s="1575">
        <v>0.9633709549054577</v>
      </c>
      <c r="Q22" s="649">
        <v>1.033</v>
      </c>
      <c r="R22" s="466">
        <v>0.9852434729545437</v>
      </c>
      <c r="S22" s="532"/>
      <c r="T22" s="464"/>
      <c r="U22" s="234">
        <v>1.0084893786937605</v>
      </c>
      <c r="V22" s="234">
        <v>1.1143473050690424</v>
      </c>
      <c r="W22" s="467">
        <v>1.0610721432739816</v>
      </c>
      <c r="X22" s="120"/>
    </row>
    <row r="23" spans="3:23" ht="23.25" customHeight="1">
      <c r="C23" s="104"/>
      <c r="D23" s="104"/>
      <c r="E23" s="104"/>
      <c r="F23" s="104"/>
      <c r="G23" s="104"/>
      <c r="H23" s="121" t="s">
        <v>55</v>
      </c>
      <c r="I23" s="599"/>
      <c r="J23" s="634">
        <v>0.9954501672183907</v>
      </c>
      <c r="K23" s="183"/>
      <c r="L23" s="183"/>
      <c r="M23" s="182"/>
      <c r="N23" s="185"/>
      <c r="O23" s="185"/>
      <c r="P23" s="1582">
        <v>0.9970764953110328</v>
      </c>
      <c r="Q23" s="470">
        <v>1.144955638474794</v>
      </c>
      <c r="R23" s="471">
        <v>1.1158095590801418</v>
      </c>
      <c r="S23" s="183"/>
      <c r="T23" s="468"/>
      <c r="U23" s="470">
        <v>1.1307186157511648</v>
      </c>
      <c r="V23" s="470">
        <v>1.1738840416439131</v>
      </c>
      <c r="W23" s="472">
        <v>1.1523149070601766</v>
      </c>
    </row>
    <row r="24" spans="3:23" ht="23.25" customHeight="1">
      <c r="C24" s="104"/>
      <c r="D24" s="104"/>
      <c r="E24" s="104"/>
      <c r="F24" s="104"/>
      <c r="G24" s="104"/>
      <c r="H24" s="603"/>
      <c r="I24" s="600" t="str">
        <f>B8</f>
        <v> Americas</v>
      </c>
      <c r="J24" s="636"/>
      <c r="K24" s="637"/>
      <c r="L24" s="637"/>
      <c r="M24" s="638"/>
      <c r="N24" s="1044"/>
      <c r="O24" s="1044"/>
      <c r="P24" s="1577"/>
      <c r="Q24" s="640">
        <v>1.1666395178367812</v>
      </c>
      <c r="R24" s="639">
        <v>1.1764726086760735</v>
      </c>
      <c r="S24" s="637"/>
      <c r="T24" s="1109"/>
      <c r="U24" s="640">
        <v>1.1717569345363643</v>
      </c>
      <c r="V24" s="640">
        <v>1.1269358654177435</v>
      </c>
      <c r="W24" s="641">
        <v>1.1483982716492727</v>
      </c>
    </row>
    <row r="25" spans="3:23" ht="23.25" customHeight="1">
      <c r="C25" s="104"/>
      <c r="D25" s="104"/>
      <c r="E25" s="104"/>
      <c r="F25" s="104"/>
      <c r="G25" s="104"/>
      <c r="H25" s="425"/>
      <c r="I25" s="601" t="str">
        <f>B9</f>
        <v>Europe</v>
      </c>
      <c r="J25" s="642"/>
      <c r="K25" s="533"/>
      <c r="L25" s="533"/>
      <c r="M25" s="643"/>
      <c r="N25" s="475"/>
      <c r="O25" s="475"/>
      <c r="P25" s="1578"/>
      <c r="Q25" s="478">
        <v>1.0832764505119452</v>
      </c>
      <c r="R25" s="477">
        <v>1.1112739314593765</v>
      </c>
      <c r="S25" s="533"/>
      <c r="T25" s="473"/>
      <c r="U25" s="478">
        <v>1.0964317713045053</v>
      </c>
      <c r="V25" s="478">
        <v>1.1172977860286026</v>
      </c>
      <c r="W25" s="479">
        <v>1.1071320275725895</v>
      </c>
    </row>
    <row r="26" spans="8:23" ht="23.25" customHeight="1">
      <c r="H26" s="435"/>
      <c r="I26" s="601" t="str">
        <f>B10</f>
        <v>Asia Pacific</v>
      </c>
      <c r="J26" s="642"/>
      <c r="K26" s="533"/>
      <c r="L26" s="533"/>
      <c r="M26" s="643"/>
      <c r="N26" s="475"/>
      <c r="O26" s="475"/>
      <c r="P26" s="1578"/>
      <c r="Q26" s="478">
        <v>1.219584109248914</v>
      </c>
      <c r="R26" s="477">
        <v>1.1525735085814588</v>
      </c>
      <c r="S26" s="533"/>
      <c r="T26" s="473"/>
      <c r="U26" s="478">
        <v>1.1867361913900887</v>
      </c>
      <c r="V26" s="478">
        <v>1.2167090659803805</v>
      </c>
      <c r="W26" s="479">
        <v>1.2015353582416235</v>
      </c>
    </row>
    <row r="27" spans="8:23" ht="23.25" customHeight="1">
      <c r="H27" s="425"/>
      <c r="I27" s="601" t="str">
        <f>B11</f>
        <v>Greater China</v>
      </c>
      <c r="J27" s="642"/>
      <c r="K27" s="533"/>
      <c r="L27" s="533"/>
      <c r="M27" s="643"/>
      <c r="N27" s="475"/>
      <c r="O27" s="475"/>
      <c r="P27" s="1578"/>
      <c r="Q27" s="478">
        <v>1.1722089875540902</v>
      </c>
      <c r="R27" s="477">
        <v>1.0709544615739892</v>
      </c>
      <c r="S27" s="533"/>
      <c r="T27" s="473"/>
      <c r="U27" s="478">
        <v>1.1222965499146162</v>
      </c>
      <c r="V27" s="478">
        <v>1.2829446358709202</v>
      </c>
      <c r="W27" s="479">
        <v>1.1981165760073154</v>
      </c>
    </row>
    <row r="28" spans="8:23" ht="23.25" customHeight="1" thickBot="1">
      <c r="H28" s="436"/>
      <c r="I28" s="602" t="str">
        <f>B12</f>
        <v>Export</v>
      </c>
      <c r="J28" s="645"/>
      <c r="K28" s="534"/>
      <c r="L28" s="534"/>
      <c r="M28" s="646"/>
      <c r="N28" s="1045"/>
      <c r="O28" s="1045"/>
      <c r="P28" s="1579"/>
      <c r="Q28" s="485">
        <v>1.177577988205891</v>
      </c>
      <c r="R28" s="484">
        <v>0.41048376265535086</v>
      </c>
      <c r="S28" s="534"/>
      <c r="T28" s="480"/>
      <c r="U28" s="485">
        <v>0.8206883403305659</v>
      </c>
      <c r="V28" s="485">
        <v>0.5519477615062977</v>
      </c>
      <c r="W28" s="486">
        <v>0.6868088199454695</v>
      </c>
    </row>
    <row r="29" spans="8:23" ht="23.25" customHeight="1" thickBot="1" thickTop="1">
      <c r="H29" s="13" t="s">
        <v>56</v>
      </c>
      <c r="I29" s="86"/>
      <c r="J29" s="550">
        <v>0.9914204816688741</v>
      </c>
      <c r="K29" s="510"/>
      <c r="L29" s="207"/>
      <c r="M29" s="208"/>
      <c r="N29" s="1046"/>
      <c r="O29" s="1046"/>
      <c r="P29" s="1580">
        <v>0.9821145237163629</v>
      </c>
      <c r="Q29" s="209">
        <v>1.095</v>
      </c>
      <c r="R29" s="210">
        <v>1.0546540954652228</v>
      </c>
      <c r="S29" s="535"/>
      <c r="T29" s="487"/>
      <c r="U29" s="209">
        <v>1.0747888746014844</v>
      </c>
      <c r="V29" s="209">
        <v>1.146852951123767</v>
      </c>
      <c r="W29" s="211">
        <v>1.1107258250295189</v>
      </c>
    </row>
    <row r="30" spans="8:23" ht="9.75" customHeight="1" thickBot="1">
      <c r="H30" s="87"/>
      <c r="I30" s="87"/>
      <c r="J30" s="107"/>
      <c r="K30" s="107"/>
      <c r="L30" s="107"/>
      <c r="M30" s="107"/>
      <c r="N30" s="107"/>
      <c r="O30" s="107"/>
      <c r="P30" s="107"/>
      <c r="Q30" s="108"/>
      <c r="R30" s="108"/>
      <c r="S30" s="108"/>
      <c r="T30" s="108"/>
      <c r="U30" s="108"/>
      <c r="V30" s="108"/>
      <c r="W30" s="108"/>
    </row>
    <row r="31" spans="8:23" ht="23.25" customHeight="1" thickBot="1">
      <c r="H31" s="1745" t="s">
        <v>48</v>
      </c>
      <c r="I31" s="1746"/>
      <c r="J31" s="91" t="str">
        <f>'Total PL'!J34</f>
        <v>Q1 </v>
      </c>
      <c r="K31" s="544" t="str">
        <f>'Total PL'!K34</f>
        <v>Q2</v>
      </c>
      <c r="L31" s="92" t="str">
        <f>'Total PL'!L34</f>
        <v>Q3</v>
      </c>
      <c r="M31" s="544" t="str">
        <f>'Total PL'!M34</f>
        <v>Q4</v>
      </c>
      <c r="N31" s="65" t="str">
        <f>'Total PL'!N34</f>
        <v>1st H</v>
      </c>
      <c r="O31" s="65" t="str">
        <f>'Total PL'!O34</f>
        <v>2nd H</v>
      </c>
      <c r="P31" s="65" t="str">
        <f>'Total PL'!P34</f>
        <v>Full</v>
      </c>
      <c r="Q31" s="109" t="str">
        <f>'Total PL'!Q34</f>
        <v>Q1 </v>
      </c>
      <c r="R31" s="96" t="str">
        <f>'Total PL'!R34</f>
        <v>Q2 </v>
      </c>
      <c r="S31" s="97" t="str">
        <f>'Total PL'!S34</f>
        <v>Q3 </v>
      </c>
      <c r="T31" s="84" t="str">
        <f>'Total PL'!T34</f>
        <v>Q4 </v>
      </c>
      <c r="U31" s="74" t="str">
        <f>'Total PL'!U34</f>
        <v>1st H </v>
      </c>
      <c r="V31" s="74" t="str">
        <f>'Total PL'!V34</f>
        <v>2nd H </v>
      </c>
      <c r="W31" s="84" t="str">
        <f>'Total PL'!W34</f>
        <v>Full</v>
      </c>
    </row>
    <row r="32" spans="8:23" ht="23.25" customHeight="1" thickBot="1" thickTop="1">
      <c r="H32" s="110" t="s">
        <v>52</v>
      </c>
      <c r="I32" s="111"/>
      <c r="J32" s="488"/>
      <c r="K32" s="212"/>
      <c r="L32" s="1581"/>
      <c r="M32" s="1581"/>
      <c r="N32" s="489"/>
      <c r="O32" s="489"/>
      <c r="P32" s="489"/>
      <c r="Q32" s="1010">
        <v>1.132374496152437</v>
      </c>
      <c r="R32" s="1010">
        <v>1.0910675828120193</v>
      </c>
      <c r="S32" s="510"/>
      <c r="T32" s="1018"/>
      <c r="U32" s="211">
        <v>1.112885276043935</v>
      </c>
      <c r="V32" s="211">
        <v>1.3097204031661067</v>
      </c>
      <c r="W32" s="211">
        <v>1.2033064769279063</v>
      </c>
    </row>
    <row r="34" ht="14.25">
      <c r="H34" s="539" t="s">
        <v>83</v>
      </c>
    </row>
    <row r="35" ht="14.25">
      <c r="H35" s="102" t="s">
        <v>139</v>
      </c>
    </row>
  </sheetData>
  <mergeCells count="17">
    <mergeCell ref="A5:B5"/>
    <mergeCell ref="A15:B15"/>
    <mergeCell ref="H20:I20"/>
    <mergeCell ref="J19:P20"/>
    <mergeCell ref="H21:I21"/>
    <mergeCell ref="H31:I31"/>
    <mergeCell ref="Q4:W4"/>
    <mergeCell ref="Q2:W2"/>
    <mergeCell ref="J2:P2"/>
    <mergeCell ref="J3:P3"/>
    <mergeCell ref="C4:I4"/>
    <mergeCell ref="J4:P4"/>
    <mergeCell ref="Q19:W20"/>
    <mergeCell ref="A3:B3"/>
    <mergeCell ref="Q3:W3"/>
    <mergeCell ref="C2:I2"/>
    <mergeCell ref="C3:I3"/>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&amp;C3&amp;RReference data as of July 2011 IAB</oddFooter>
  </headerFooter>
  <drawing r:id="rId1"/>
</worksheet>
</file>

<file path=xl/worksheets/sheet4.xml><?xml version="1.0" encoding="utf-8"?>
<worksheet xmlns="http://schemas.openxmlformats.org/spreadsheetml/2006/main" xmlns:r="http://schemas.openxmlformats.org/officeDocument/2006/relationships">
  <dimension ref="A1:X32"/>
  <sheetViews>
    <sheetView zoomScale="75" zoomScaleNormal="75" workbookViewId="0" topLeftCell="A1">
      <selection activeCell="A1" sqref="A1"/>
    </sheetView>
  </sheetViews>
  <sheetFormatPr defaultColWidth="9.00390625" defaultRowHeight="13.5"/>
  <cols>
    <col min="1" max="6" width="8.625" style="102" customWidth="1"/>
    <col min="7" max="8" width="9.50390625" style="102" customWidth="1"/>
    <col min="9" max="13" width="8.625" style="102" customWidth="1"/>
    <col min="14" max="15" width="9.125" style="102" customWidth="1"/>
    <col min="16" max="23" width="8.625" style="102" customWidth="1"/>
    <col min="24" max="16384" width="9.00390625" style="102" customWidth="1"/>
  </cols>
  <sheetData>
    <row r="1" spans="1:23" ht="15" thickBot="1">
      <c r="A1" s="1"/>
      <c r="B1" s="1"/>
      <c r="C1" s="1"/>
      <c r="D1" s="1"/>
      <c r="E1" s="1"/>
      <c r="F1" s="1"/>
      <c r="G1" s="1"/>
      <c r="H1" s="1"/>
      <c r="I1" s="1"/>
      <c r="J1" s="1"/>
      <c r="K1" s="1"/>
      <c r="L1" s="1"/>
      <c r="M1" s="1"/>
      <c r="N1" s="1"/>
      <c r="O1" s="1"/>
      <c r="P1" s="1"/>
      <c r="Q1" s="1"/>
      <c r="R1" s="1"/>
      <c r="S1" s="1"/>
      <c r="T1" s="1"/>
      <c r="U1" s="1"/>
      <c r="V1" s="1"/>
      <c r="W1" s="31" t="s">
        <v>50</v>
      </c>
    </row>
    <row r="2" spans="1:23" ht="15">
      <c r="A2" s="79"/>
      <c r="B2" s="80"/>
      <c r="C2" s="1730" t="str">
        <f>'Total PL'!C2</f>
        <v>Fiscal Year 2011</v>
      </c>
      <c r="D2" s="1731"/>
      <c r="E2" s="1731"/>
      <c r="F2" s="1731"/>
      <c r="G2" s="1731"/>
      <c r="H2" s="1731"/>
      <c r="I2" s="1732"/>
      <c r="J2" s="1719" t="str">
        <f>'Total PL'!J2</f>
        <v>Fiscal Year 2011</v>
      </c>
      <c r="K2" s="1720"/>
      <c r="L2" s="1720"/>
      <c r="M2" s="1720"/>
      <c r="N2" s="1720"/>
      <c r="O2" s="1720"/>
      <c r="P2" s="1721"/>
      <c r="Q2" s="1724" t="str">
        <f>'Total PL'!Q2</f>
        <v>Fiscal Year 2010</v>
      </c>
      <c r="R2" s="1725"/>
      <c r="S2" s="1725"/>
      <c r="T2" s="1725"/>
      <c r="U2" s="1725"/>
      <c r="V2" s="1725"/>
      <c r="W2" s="1726"/>
    </row>
    <row r="3" spans="1:23" ht="17.25" customHeight="1">
      <c r="A3" s="1740" t="s">
        <v>37</v>
      </c>
      <c r="B3" s="1741"/>
      <c r="C3" s="1743" t="str">
        <f>'Total PL'!C3</f>
        <v>Actual &amp; Estimates</v>
      </c>
      <c r="D3" s="1713"/>
      <c r="E3" s="1713"/>
      <c r="F3" s="1713"/>
      <c r="G3" s="1713"/>
      <c r="H3" s="1713"/>
      <c r="I3" s="1734"/>
      <c r="J3" s="1747" t="str">
        <f>'Total PL'!J3</f>
        <v>Plan</v>
      </c>
      <c r="K3" s="1717"/>
      <c r="L3" s="1717"/>
      <c r="M3" s="1717"/>
      <c r="N3" s="1717"/>
      <c r="O3" s="1717"/>
      <c r="P3" s="1718"/>
      <c r="Q3" s="1742" t="str">
        <f>'Total PL'!Q3</f>
        <v>Actual</v>
      </c>
      <c r="R3" s="1707"/>
      <c r="S3" s="1707"/>
      <c r="T3" s="1707"/>
      <c r="U3" s="1707"/>
      <c r="V3" s="1707"/>
      <c r="W3" s="1708"/>
    </row>
    <row r="4" spans="1:23" ht="15.75" customHeight="1" thickBot="1">
      <c r="A4" s="81"/>
      <c r="B4" s="82"/>
      <c r="C4" s="1748" t="str">
        <f>'Total PL'!C4</f>
        <v>(Announced July 27)</v>
      </c>
      <c r="D4" s="1712"/>
      <c r="E4" s="1713"/>
      <c r="F4" s="1712"/>
      <c r="G4" s="1712"/>
      <c r="H4" s="1713"/>
      <c r="I4" s="1714"/>
      <c r="J4" s="1749" t="str">
        <f>'Total PL'!J4</f>
        <v>(Q1(P) Announced April 27, Full(P) Announced June 6)</v>
      </c>
      <c r="K4" s="1716"/>
      <c r="L4" s="1716"/>
      <c r="M4" s="1716"/>
      <c r="N4" s="1717"/>
      <c r="O4" s="1717"/>
      <c r="P4" s="1718"/>
      <c r="Q4" s="1705"/>
      <c r="R4" s="1706"/>
      <c r="S4" s="1707"/>
      <c r="T4" s="1706"/>
      <c r="U4" s="1706"/>
      <c r="V4" s="1707"/>
      <c r="W4" s="1708"/>
    </row>
    <row r="5" spans="1:23" ht="23.25" customHeight="1" thickBot="1">
      <c r="A5" s="1738" t="s">
        <v>34</v>
      </c>
      <c r="B5" s="1744"/>
      <c r="C5" s="75" t="str">
        <f>'Total PL'!C5</f>
        <v>Q1 (A)</v>
      </c>
      <c r="D5" s="67" t="str">
        <f>'Total PL'!D5</f>
        <v>Q2 (E)</v>
      </c>
      <c r="E5" s="67" t="str">
        <f>'Total PL'!E5</f>
        <v>Q3 (E)</v>
      </c>
      <c r="F5" s="83" t="str">
        <f>'Total PL'!F5</f>
        <v>Q4 (E)</v>
      </c>
      <c r="G5" s="68" t="str">
        <f>'Total PL'!G5</f>
        <v>1st H (E)</v>
      </c>
      <c r="H5" s="68" t="str">
        <f>'Total PL'!H5</f>
        <v>2nd H (E)</v>
      </c>
      <c r="I5" s="69" t="str">
        <f>'Total PL'!I5</f>
        <v>Full (E)</v>
      </c>
      <c r="J5" s="61" t="str">
        <f>'Total PL'!J5</f>
        <v>Q1 (P)</v>
      </c>
      <c r="K5" s="64" t="str">
        <f>'Total PL'!K5</f>
        <v>Q2 (P)</v>
      </c>
      <c r="L5" s="62" t="str">
        <f>'Total PL'!L5</f>
        <v>Q3 (P)</v>
      </c>
      <c r="M5" s="64" t="str">
        <f>'Total PL'!M5</f>
        <v>Q4 (P)</v>
      </c>
      <c r="N5" s="65" t="str">
        <f>'Total PL'!N5</f>
        <v>1st H (P)</v>
      </c>
      <c r="O5" s="65" t="str">
        <f>'Total PL'!O5</f>
        <v>2nd H (P)</v>
      </c>
      <c r="P5" s="66" t="str">
        <f>'Total PL'!P5</f>
        <v>Full (P)</v>
      </c>
      <c r="Q5" s="76" t="s">
        <v>41</v>
      </c>
      <c r="R5" s="73" t="s">
        <v>42</v>
      </c>
      <c r="S5" s="72" t="s">
        <v>43</v>
      </c>
      <c r="T5" s="73" t="s">
        <v>44</v>
      </c>
      <c r="U5" s="74" t="s">
        <v>26</v>
      </c>
      <c r="V5" s="74" t="s">
        <v>28</v>
      </c>
      <c r="W5" s="84" t="s">
        <v>29</v>
      </c>
    </row>
    <row r="6" spans="1:23" ht="23.25" customHeight="1" thickBot="1" thickTop="1">
      <c r="A6" s="396" t="s">
        <v>22</v>
      </c>
      <c r="B6" s="598"/>
      <c r="C6" s="942">
        <v>52.79799747999999</v>
      </c>
      <c r="D6" s="976">
        <v>63.203289999999996</v>
      </c>
      <c r="E6" s="707"/>
      <c r="F6" s="944"/>
      <c r="G6" s="945">
        <v>116.00128747999999</v>
      </c>
      <c r="H6" s="945">
        <v>129.99507999999997</v>
      </c>
      <c r="I6" s="1019">
        <v>245.99636747999998</v>
      </c>
      <c r="J6" s="947">
        <v>45</v>
      </c>
      <c r="K6" s="943"/>
      <c r="L6" s="992"/>
      <c r="M6" s="993"/>
      <c r="N6" s="994"/>
      <c r="O6" s="994"/>
      <c r="P6" s="948">
        <v>220</v>
      </c>
      <c r="Q6" s="1020">
        <v>56.914112800000005</v>
      </c>
      <c r="R6" s="949">
        <v>62.55986315</v>
      </c>
      <c r="S6" s="950">
        <v>68.29388943</v>
      </c>
      <c r="T6" s="951">
        <v>61.476034999999975</v>
      </c>
      <c r="U6" s="952">
        <v>119.47397595000001</v>
      </c>
      <c r="V6" s="952">
        <v>129.76992442999997</v>
      </c>
      <c r="W6" s="1021">
        <v>249.24390037999999</v>
      </c>
    </row>
    <row r="7" spans="1:23" ht="23.25" customHeight="1">
      <c r="A7" s="121" t="s">
        <v>23</v>
      </c>
      <c r="B7" s="599"/>
      <c r="C7" s="716">
        <v>151.08682863</v>
      </c>
      <c r="D7" s="977">
        <v>152.90946</v>
      </c>
      <c r="E7" s="717"/>
      <c r="F7" s="953"/>
      <c r="G7" s="954">
        <v>303.99628863000004</v>
      </c>
      <c r="H7" s="954">
        <v>305.00454</v>
      </c>
      <c r="I7" s="1022">
        <v>609.0008286299999</v>
      </c>
      <c r="J7" s="956">
        <v>150</v>
      </c>
      <c r="K7" s="718"/>
      <c r="L7" s="717"/>
      <c r="M7" s="995"/>
      <c r="N7" s="996"/>
      <c r="O7" s="996"/>
      <c r="P7" s="957">
        <v>635</v>
      </c>
      <c r="Q7" s="1023">
        <v>143.19935945999998</v>
      </c>
      <c r="R7" s="723">
        <v>139.31664662</v>
      </c>
      <c r="S7" s="722">
        <v>137.69612696000002</v>
      </c>
      <c r="T7" s="958">
        <v>142.70288066999993</v>
      </c>
      <c r="U7" s="724">
        <v>282.51600608</v>
      </c>
      <c r="V7" s="724">
        <v>280.3990076299999</v>
      </c>
      <c r="W7" s="1024">
        <v>562.91501371</v>
      </c>
    </row>
    <row r="8" spans="1:23" ht="23.25" customHeight="1">
      <c r="A8" s="603"/>
      <c r="B8" s="600" t="str">
        <f>IAB!B8</f>
        <v> Americas</v>
      </c>
      <c r="C8" s="978">
        <v>35.17</v>
      </c>
      <c r="D8" s="979">
        <v>34.83109</v>
      </c>
      <c r="E8" s="727"/>
      <c r="F8" s="960"/>
      <c r="G8" s="961">
        <v>70.00109</v>
      </c>
      <c r="H8" s="961">
        <v>69.99962</v>
      </c>
      <c r="I8" s="1025">
        <v>140.00071</v>
      </c>
      <c r="J8" s="959"/>
      <c r="K8" s="728"/>
      <c r="L8" s="727"/>
      <c r="M8" s="997"/>
      <c r="N8" s="998"/>
      <c r="O8" s="998"/>
      <c r="P8" s="1005"/>
      <c r="Q8" s="1026">
        <v>33.39</v>
      </c>
      <c r="R8" s="731">
        <v>35.38</v>
      </c>
      <c r="S8" s="730">
        <v>33.1</v>
      </c>
      <c r="T8" s="963">
        <v>34.66</v>
      </c>
      <c r="U8" s="732">
        <v>68.77</v>
      </c>
      <c r="V8" s="732">
        <v>67.76</v>
      </c>
      <c r="W8" s="1027">
        <v>136.53</v>
      </c>
    </row>
    <row r="9" spans="1:23" ht="23.25" customHeight="1">
      <c r="A9" s="425"/>
      <c r="B9" s="601" t="str">
        <f>IAB!B9</f>
        <v>Europe</v>
      </c>
      <c r="C9" s="980">
        <v>34.69</v>
      </c>
      <c r="D9" s="981">
        <v>35.30546</v>
      </c>
      <c r="E9" s="735"/>
      <c r="F9" s="965"/>
      <c r="G9" s="966">
        <v>69.99546000000001</v>
      </c>
      <c r="H9" s="966">
        <v>72.00019</v>
      </c>
      <c r="I9" s="1028">
        <v>141.99565</v>
      </c>
      <c r="J9" s="964"/>
      <c r="K9" s="736"/>
      <c r="L9" s="735"/>
      <c r="M9" s="999"/>
      <c r="N9" s="1000"/>
      <c r="O9" s="1000"/>
      <c r="P9" s="1006"/>
      <c r="Q9" s="1029">
        <v>32.67</v>
      </c>
      <c r="R9" s="739">
        <v>29.91</v>
      </c>
      <c r="S9" s="738">
        <v>32.72</v>
      </c>
      <c r="T9" s="968">
        <v>34.55</v>
      </c>
      <c r="U9" s="740">
        <v>62.58</v>
      </c>
      <c r="V9" s="740">
        <v>67.27</v>
      </c>
      <c r="W9" s="1030">
        <v>129.85</v>
      </c>
    </row>
    <row r="10" spans="1:23" ht="23.25" customHeight="1">
      <c r="A10" s="435"/>
      <c r="B10" s="601" t="str">
        <f>IAB!B10</f>
        <v>Asia Pacific</v>
      </c>
      <c r="C10" s="980">
        <v>22.34</v>
      </c>
      <c r="D10" s="981">
        <v>22.657179999999997</v>
      </c>
      <c r="E10" s="735"/>
      <c r="F10" s="965"/>
      <c r="G10" s="966">
        <v>44.99718</v>
      </c>
      <c r="H10" s="966">
        <v>47.00187</v>
      </c>
      <c r="I10" s="1028">
        <v>91.99904999999998</v>
      </c>
      <c r="J10" s="964"/>
      <c r="K10" s="736"/>
      <c r="L10" s="735"/>
      <c r="M10" s="999"/>
      <c r="N10" s="1000"/>
      <c r="O10" s="1000"/>
      <c r="P10" s="1006"/>
      <c r="Q10" s="1029">
        <v>23.1</v>
      </c>
      <c r="R10" s="739">
        <v>20.41</v>
      </c>
      <c r="S10" s="738">
        <v>20.33</v>
      </c>
      <c r="T10" s="968">
        <v>20.33</v>
      </c>
      <c r="U10" s="740">
        <v>43.51</v>
      </c>
      <c r="V10" s="740">
        <v>40.66</v>
      </c>
      <c r="W10" s="1030">
        <v>84.17</v>
      </c>
    </row>
    <row r="11" spans="1:23" ht="23.25" customHeight="1">
      <c r="A11" s="425"/>
      <c r="B11" s="601" t="str">
        <f>IAB!B11</f>
        <v>Greater China</v>
      </c>
      <c r="C11" s="980">
        <v>55.08</v>
      </c>
      <c r="D11" s="981">
        <v>56.923959999999994</v>
      </c>
      <c r="E11" s="735"/>
      <c r="F11" s="965"/>
      <c r="G11" s="966">
        <v>112.00396</v>
      </c>
      <c r="H11" s="966">
        <v>108.99795</v>
      </c>
      <c r="I11" s="1028">
        <v>221.00190999999998</v>
      </c>
      <c r="J11" s="964"/>
      <c r="K11" s="736"/>
      <c r="L11" s="735"/>
      <c r="M11" s="999"/>
      <c r="N11" s="1000"/>
      <c r="O11" s="1000"/>
      <c r="P11" s="1006"/>
      <c r="Q11" s="1029">
        <v>49.8</v>
      </c>
      <c r="R11" s="739">
        <v>49.8</v>
      </c>
      <c r="S11" s="738">
        <v>47.93</v>
      </c>
      <c r="T11" s="968">
        <v>50.06</v>
      </c>
      <c r="U11" s="740">
        <v>99.6</v>
      </c>
      <c r="V11" s="740">
        <v>97.99</v>
      </c>
      <c r="W11" s="1030">
        <v>197.59</v>
      </c>
    </row>
    <row r="12" spans="1:23" ht="23.25" customHeight="1" thickBot="1">
      <c r="A12" s="436"/>
      <c r="B12" s="602" t="str">
        <f>IAB!B12</f>
        <v>Export</v>
      </c>
      <c r="C12" s="982">
        <v>3.80682863</v>
      </c>
      <c r="D12" s="983">
        <v>3.1917699999999996</v>
      </c>
      <c r="E12" s="743"/>
      <c r="F12" s="970"/>
      <c r="G12" s="971">
        <v>6.998598629999999</v>
      </c>
      <c r="H12" s="971">
        <v>7.00491</v>
      </c>
      <c r="I12" s="1031">
        <v>14.003508629999999</v>
      </c>
      <c r="J12" s="969"/>
      <c r="K12" s="744"/>
      <c r="L12" s="743"/>
      <c r="M12" s="1001"/>
      <c r="N12" s="1002"/>
      <c r="O12" s="1002"/>
      <c r="P12" s="1007"/>
      <c r="Q12" s="1032">
        <v>4.23935946</v>
      </c>
      <c r="R12" s="747">
        <v>3.8166466199999998</v>
      </c>
      <c r="S12" s="746">
        <v>3.6161269600000012</v>
      </c>
      <c r="T12" s="973">
        <v>3.1028806699999993</v>
      </c>
      <c r="U12" s="748">
        <v>8.05600608</v>
      </c>
      <c r="V12" s="748">
        <v>6.719007630000001</v>
      </c>
      <c r="W12" s="1033">
        <v>14.775013710000001</v>
      </c>
    </row>
    <row r="13" spans="1:23" ht="23.25" customHeight="1" thickBot="1" thickTop="1">
      <c r="A13" s="13" t="s">
        <v>25</v>
      </c>
      <c r="B13" s="86"/>
      <c r="C13" s="335">
        <v>203.88482611</v>
      </c>
      <c r="D13" s="984">
        <v>216.11275</v>
      </c>
      <c r="E13" s="287"/>
      <c r="F13" s="288"/>
      <c r="G13" s="974">
        <v>419.99757611</v>
      </c>
      <c r="H13" s="974">
        <v>434.99962</v>
      </c>
      <c r="I13" s="1034">
        <v>854.9971961099999</v>
      </c>
      <c r="J13" s="286">
        <v>195</v>
      </c>
      <c r="K13" s="516"/>
      <c r="L13" s="287"/>
      <c r="M13" s="1003"/>
      <c r="N13" s="1004"/>
      <c r="O13" s="1004"/>
      <c r="P13" s="559">
        <v>855</v>
      </c>
      <c r="Q13" s="1035">
        <v>200.11347225999998</v>
      </c>
      <c r="R13" s="289">
        <v>201.87650976999998</v>
      </c>
      <c r="S13" s="290">
        <v>205.99001639000002</v>
      </c>
      <c r="T13" s="975">
        <v>204.17891567000007</v>
      </c>
      <c r="U13" s="292">
        <v>401.98998203</v>
      </c>
      <c r="V13" s="292">
        <v>410.1689320600001</v>
      </c>
      <c r="W13" s="1036">
        <v>812.15891409</v>
      </c>
    </row>
    <row r="14" spans="1:23" ht="13.5" customHeight="1" thickBot="1">
      <c r="A14" s="87"/>
      <c r="B14" s="87"/>
      <c r="C14" s="89"/>
      <c r="D14" s="89"/>
      <c r="E14" s="89"/>
      <c r="F14" s="89"/>
      <c r="G14" s="89"/>
      <c r="H14" s="89"/>
      <c r="I14" s="89"/>
      <c r="J14" s="90"/>
      <c r="K14" s="90"/>
      <c r="L14" s="90"/>
      <c r="M14" s="90"/>
      <c r="N14" s="90"/>
      <c r="O14" s="90"/>
      <c r="P14" s="90"/>
      <c r="Q14" s="90"/>
      <c r="R14" s="87"/>
      <c r="S14" s="87"/>
      <c r="T14" s="87"/>
      <c r="U14" s="87"/>
      <c r="V14" s="87"/>
      <c r="W14" s="87"/>
    </row>
    <row r="15" spans="1:23" ht="23.25" customHeight="1" thickBot="1">
      <c r="A15" s="1745" t="s">
        <v>48</v>
      </c>
      <c r="B15" s="1751"/>
      <c r="C15" s="93" t="str">
        <f>'Total PL'!C5</f>
        <v>Q1 (A)</v>
      </c>
      <c r="D15" s="94" t="str">
        <f>'Total PL'!D5</f>
        <v>Q2 (E)</v>
      </c>
      <c r="E15" s="94" t="str">
        <f>'Total PL'!E5</f>
        <v>Q3 (E)</v>
      </c>
      <c r="F15" s="69" t="str">
        <f>'Total PL'!F5</f>
        <v>Q4 (E)</v>
      </c>
      <c r="G15" s="68" t="str">
        <f>'Total PL'!G5</f>
        <v>1st H (E)</v>
      </c>
      <c r="H15" s="68" t="str">
        <f>'Total PL'!H5</f>
        <v>2nd H (E)</v>
      </c>
      <c r="I15" s="69" t="str">
        <f>'Total PL'!I5</f>
        <v>Full (E)</v>
      </c>
      <c r="J15" s="91" t="str">
        <f>'Total PL'!J5</f>
        <v>Q1 (P)</v>
      </c>
      <c r="K15" s="544" t="str">
        <f>'Total PL'!K5</f>
        <v>Q2 (P)</v>
      </c>
      <c r="L15" s="92" t="str">
        <f>'Total PL'!L5</f>
        <v>Q3 (P)</v>
      </c>
      <c r="M15" s="66" t="str">
        <f>'Total PL'!M5</f>
        <v>Q4 (P)</v>
      </c>
      <c r="N15" s="65" t="str">
        <f>'Total PL'!N5</f>
        <v>1st H (P)</v>
      </c>
      <c r="O15" s="65" t="str">
        <f>'Total PL'!O5</f>
        <v>2nd H (P)</v>
      </c>
      <c r="P15" s="66" t="str">
        <f>'Total PL'!P5</f>
        <v>Full (P)</v>
      </c>
      <c r="Q15" s="95" t="s">
        <v>41</v>
      </c>
      <c r="R15" s="96" t="s">
        <v>42</v>
      </c>
      <c r="S15" s="97" t="s">
        <v>43</v>
      </c>
      <c r="T15" s="84" t="s">
        <v>44</v>
      </c>
      <c r="U15" s="74" t="s">
        <v>26</v>
      </c>
      <c r="V15" s="74" t="s">
        <v>28</v>
      </c>
      <c r="W15" s="84" t="s">
        <v>29</v>
      </c>
    </row>
    <row r="16" spans="1:23" ht="23.25" customHeight="1" thickTop="1">
      <c r="A16" s="98" t="s">
        <v>52</v>
      </c>
      <c r="B16" s="99"/>
      <c r="C16" s="1051">
        <v>23.28</v>
      </c>
      <c r="D16" s="1052">
        <v>31.72</v>
      </c>
      <c r="E16" s="791"/>
      <c r="F16" s="1583"/>
      <c r="G16" s="883">
        <v>55</v>
      </c>
      <c r="H16" s="883">
        <v>70</v>
      </c>
      <c r="I16" s="1039">
        <v>125</v>
      </c>
      <c r="J16" s="493"/>
      <c r="K16" s="791"/>
      <c r="L16" s="791"/>
      <c r="M16" s="1008"/>
      <c r="N16" s="492"/>
      <c r="O16" s="492"/>
      <c r="P16" s="492"/>
      <c r="Q16" s="988">
        <v>32.02</v>
      </c>
      <c r="R16" s="989">
        <v>33.83</v>
      </c>
      <c r="S16" s="989">
        <v>35.52</v>
      </c>
      <c r="T16" s="990">
        <v>17.77</v>
      </c>
      <c r="U16" s="908">
        <v>65.85</v>
      </c>
      <c r="V16" s="908">
        <v>53.29</v>
      </c>
      <c r="W16" s="908">
        <v>119.14</v>
      </c>
    </row>
    <row r="17" spans="1:23" ht="23.25" customHeight="1" thickBot="1">
      <c r="A17" s="100" t="s">
        <v>53</v>
      </c>
      <c r="B17" s="101"/>
      <c r="C17" s="986">
        <v>0.11418211175480007</v>
      </c>
      <c r="D17" s="1038">
        <v>0.1467752365374093</v>
      </c>
      <c r="E17" s="167"/>
      <c r="F17" s="168"/>
      <c r="G17" s="987">
        <v>0.1309531367047584</v>
      </c>
      <c r="H17" s="987">
        <v>0.16091968080339933</v>
      </c>
      <c r="I17" s="1040">
        <v>0.14619930985588647</v>
      </c>
      <c r="J17" s="509"/>
      <c r="K17" s="167"/>
      <c r="L17" s="167"/>
      <c r="M17" s="196"/>
      <c r="N17" s="899"/>
      <c r="O17" s="899"/>
      <c r="P17" s="899"/>
      <c r="Q17" s="343">
        <v>0.1600092169626521</v>
      </c>
      <c r="R17" s="170">
        <v>0.1675776940989463</v>
      </c>
      <c r="S17" s="170">
        <v>0.17243554140386172</v>
      </c>
      <c r="T17" s="213">
        <v>0.08703151322793973</v>
      </c>
      <c r="U17" s="199">
        <v>0.16381005234873164</v>
      </c>
      <c r="V17" s="199">
        <v>0.12992207803833533</v>
      </c>
      <c r="W17" s="199">
        <v>0.146695428607704</v>
      </c>
    </row>
    <row r="18" spans="17:23" ht="20.25" customHeight="1" thickBot="1">
      <c r="Q18" s="103"/>
      <c r="R18" s="103"/>
      <c r="S18" s="103"/>
      <c r="T18" s="103"/>
      <c r="U18" s="103"/>
      <c r="V18" s="103"/>
      <c r="W18" s="34" t="s">
        <v>21</v>
      </c>
    </row>
    <row r="19" spans="3:23" ht="23.25" customHeight="1">
      <c r="C19" s="140"/>
      <c r="D19" s="140"/>
      <c r="E19" s="140"/>
      <c r="F19" s="140"/>
      <c r="H19" s="79"/>
      <c r="I19" s="105"/>
      <c r="J19" s="1719" t="str">
        <f>'Total PL'!J32</f>
        <v>FY2011 Actual &amp; Estimates / FY2011 Plan</v>
      </c>
      <c r="K19" s="1720"/>
      <c r="L19" s="1720"/>
      <c r="M19" s="1720"/>
      <c r="N19" s="1720"/>
      <c r="O19" s="1720"/>
      <c r="P19" s="1753"/>
      <c r="Q19" s="1724" t="str">
        <f>'Total PL'!Q32</f>
        <v>FY2011 Actual &amp; Estimates / FY2010 Actual</v>
      </c>
      <c r="R19" s="1725"/>
      <c r="S19" s="1725"/>
      <c r="T19" s="1725"/>
      <c r="U19" s="1725"/>
      <c r="V19" s="1725"/>
      <c r="W19" s="1750"/>
    </row>
    <row r="20" spans="3:23" ht="23.25" customHeight="1" thickBot="1">
      <c r="C20" s="140"/>
      <c r="D20" s="140"/>
      <c r="E20" s="140"/>
      <c r="F20" s="140"/>
      <c r="H20" s="1740" t="s">
        <v>37</v>
      </c>
      <c r="I20" s="1741"/>
      <c r="J20" s="1722"/>
      <c r="K20" s="1723"/>
      <c r="L20" s="1723"/>
      <c r="M20" s="1723"/>
      <c r="N20" s="1701"/>
      <c r="O20" s="1701"/>
      <c r="P20" s="1702"/>
      <c r="Q20" s="1722"/>
      <c r="R20" s="1723"/>
      <c r="S20" s="1723"/>
      <c r="T20" s="1723"/>
      <c r="U20" s="1701"/>
      <c r="V20" s="1701"/>
      <c r="W20" s="1702"/>
    </row>
    <row r="21" spans="3:23" ht="23.25" customHeight="1" thickBot="1">
      <c r="C21" s="140"/>
      <c r="D21" s="140"/>
      <c r="E21" s="140"/>
      <c r="F21" s="140"/>
      <c r="H21" s="1738" t="str">
        <f>'Total PL'!$H$34</f>
        <v>Comparison</v>
      </c>
      <c r="I21" s="1744"/>
      <c r="J21" s="577" t="str">
        <f>'Total PL'!J34</f>
        <v>Q1 </v>
      </c>
      <c r="K21" s="64" t="str">
        <f>'Total PL'!K34</f>
        <v>Q2</v>
      </c>
      <c r="L21" s="578" t="str">
        <f>'Total PL'!L34</f>
        <v>Q3</v>
      </c>
      <c r="M21" s="64" t="str">
        <f>'Total PL'!M34</f>
        <v>Q4</v>
      </c>
      <c r="N21" s="65" t="str">
        <f>'Total PL'!N34</f>
        <v>1st H</v>
      </c>
      <c r="O21" s="65" t="str">
        <f>'Total PL'!O34</f>
        <v>2nd H</v>
      </c>
      <c r="P21" s="66" t="str">
        <f>'Total PL'!P34</f>
        <v>Full</v>
      </c>
      <c r="Q21" s="70" t="str">
        <f>'Total PL'!Q34</f>
        <v>Q1 </v>
      </c>
      <c r="R21" s="73" t="str">
        <f>'Total PL'!R34</f>
        <v>Q2 </v>
      </c>
      <c r="S21" s="873" t="str">
        <f>'Total PL'!S34</f>
        <v>Q3 </v>
      </c>
      <c r="T21" s="874" t="str">
        <f>'Total PL'!T34</f>
        <v>Q4 </v>
      </c>
      <c r="U21" s="74" t="str">
        <f>'Total PL'!U34</f>
        <v>1st H </v>
      </c>
      <c r="V21" s="74" t="str">
        <f>'Total PL'!V34</f>
        <v>2nd H </v>
      </c>
      <c r="W21" s="84" t="str">
        <f>'Total PL'!W34</f>
        <v>Full</v>
      </c>
    </row>
    <row r="22" spans="3:24" ht="23.25" customHeight="1" thickBot="1" thickTop="1">
      <c r="C22" s="140"/>
      <c r="D22" s="140"/>
      <c r="E22" s="140"/>
      <c r="F22" s="140"/>
      <c r="H22" s="396" t="s">
        <v>54</v>
      </c>
      <c r="I22" s="598"/>
      <c r="J22" s="631">
        <v>1.1732888328888886</v>
      </c>
      <c r="K22" s="632"/>
      <c r="L22" s="632"/>
      <c r="M22" s="633"/>
      <c r="N22" s="465"/>
      <c r="O22" s="465"/>
      <c r="P22" s="1041">
        <v>1.1181653067272725</v>
      </c>
      <c r="Q22" s="649">
        <v>0.9276784769629227</v>
      </c>
      <c r="R22" s="466">
        <v>1.01028497854059</v>
      </c>
      <c r="S22" s="532"/>
      <c r="T22" s="464"/>
      <c r="U22" s="1584">
        <v>0.9709335155008707</v>
      </c>
      <c r="V22" s="1584">
        <v>1.0017350366118265</v>
      </c>
      <c r="W22" s="1584">
        <v>0.986970461884729</v>
      </c>
      <c r="X22" s="120"/>
    </row>
    <row r="23" spans="3:23" ht="23.25" customHeight="1">
      <c r="C23" s="140"/>
      <c r="D23" s="140"/>
      <c r="E23" s="140"/>
      <c r="F23" s="140"/>
      <c r="H23" s="121" t="s">
        <v>55</v>
      </c>
      <c r="I23" s="599"/>
      <c r="J23" s="634">
        <v>1.0072455242</v>
      </c>
      <c r="K23" s="183"/>
      <c r="L23" s="183"/>
      <c r="M23" s="182"/>
      <c r="N23" s="185"/>
      <c r="O23" s="185"/>
      <c r="P23" s="1042">
        <v>0.9590564230393699</v>
      </c>
      <c r="Q23" s="470">
        <v>1.0550803383460892</v>
      </c>
      <c r="R23" s="471">
        <v>1.097567761712466</v>
      </c>
      <c r="S23" s="183"/>
      <c r="T23" s="468"/>
      <c r="U23" s="1585">
        <v>1.0760320905284122</v>
      </c>
      <c r="V23" s="1585">
        <v>1.0877518525403211</v>
      </c>
      <c r="W23" s="1585">
        <v>1.08186993382227</v>
      </c>
    </row>
    <row r="24" spans="3:23" ht="23.25" customHeight="1">
      <c r="C24" s="140"/>
      <c r="D24" s="140"/>
      <c r="E24" s="140"/>
      <c r="F24" s="140"/>
      <c r="H24" s="603"/>
      <c r="I24" s="600" t="str">
        <f>IAB!B8</f>
        <v> Americas</v>
      </c>
      <c r="J24" s="636"/>
      <c r="K24" s="637"/>
      <c r="L24" s="637"/>
      <c r="M24" s="638"/>
      <c r="N24" s="1044"/>
      <c r="O24" s="1044"/>
      <c r="P24" s="1044"/>
      <c r="Q24" s="640">
        <v>1.053309374064091</v>
      </c>
      <c r="R24" s="639">
        <v>0.9844853024307518</v>
      </c>
      <c r="S24" s="637"/>
      <c r="T24" s="1109"/>
      <c r="U24" s="1586">
        <v>1.0179015559110078</v>
      </c>
      <c r="V24" s="1586">
        <v>1.033052243211334</v>
      </c>
      <c r="W24" s="1586">
        <v>1.0254208598842744</v>
      </c>
    </row>
    <row r="25" spans="3:23" ht="23.25" customHeight="1">
      <c r="C25" s="140"/>
      <c r="D25" s="140"/>
      <c r="E25" s="140"/>
      <c r="F25" s="140"/>
      <c r="H25" s="425"/>
      <c r="I25" s="601" t="str">
        <f>IAB!B9</f>
        <v>Europe</v>
      </c>
      <c r="J25" s="642"/>
      <c r="K25" s="533"/>
      <c r="L25" s="533"/>
      <c r="M25" s="643"/>
      <c r="N25" s="475"/>
      <c r="O25" s="475"/>
      <c r="P25" s="475"/>
      <c r="Q25" s="478">
        <v>1.061830425466789</v>
      </c>
      <c r="R25" s="477">
        <v>1.180389836175192</v>
      </c>
      <c r="S25" s="533"/>
      <c r="T25" s="473"/>
      <c r="U25" s="1587">
        <v>1.1184956855225314</v>
      </c>
      <c r="V25" s="1587">
        <v>1.0703164858034786</v>
      </c>
      <c r="W25" s="1587">
        <v>1.0935360030804777</v>
      </c>
    </row>
    <row r="26" spans="8:23" ht="23.25" customHeight="1">
      <c r="H26" s="435"/>
      <c r="I26" s="601" t="str">
        <f>IAB!B10</f>
        <v>Asia Pacific</v>
      </c>
      <c r="J26" s="642"/>
      <c r="K26" s="533"/>
      <c r="L26" s="533"/>
      <c r="M26" s="643"/>
      <c r="N26" s="475"/>
      <c r="O26" s="475"/>
      <c r="P26" s="475"/>
      <c r="Q26" s="478">
        <v>0.967099567099567</v>
      </c>
      <c r="R26" s="477">
        <v>1.1101019108280252</v>
      </c>
      <c r="S26" s="533"/>
      <c r="T26" s="473"/>
      <c r="U26" s="1587">
        <v>1.0341801884624224</v>
      </c>
      <c r="V26" s="1587">
        <v>1.155973192326611</v>
      </c>
      <c r="W26" s="1587">
        <v>1.093014732089818</v>
      </c>
    </row>
    <row r="27" spans="8:23" ht="23.25" customHeight="1">
      <c r="H27" s="425"/>
      <c r="I27" s="601" t="str">
        <f>IAB!B11</f>
        <v>Greater China</v>
      </c>
      <c r="J27" s="642"/>
      <c r="K27" s="533"/>
      <c r="L27" s="533"/>
      <c r="M27" s="643"/>
      <c r="N27" s="475"/>
      <c r="O27" s="475"/>
      <c r="P27" s="475"/>
      <c r="Q27" s="478">
        <v>1.106024096385542</v>
      </c>
      <c r="R27" s="477">
        <v>1.1430514056224899</v>
      </c>
      <c r="S27" s="533"/>
      <c r="T27" s="473"/>
      <c r="U27" s="1587">
        <v>1.1245377510040162</v>
      </c>
      <c r="V27" s="1587">
        <v>1.1123374834166753</v>
      </c>
      <c r="W27" s="1587">
        <v>1.1184873222329064</v>
      </c>
    </row>
    <row r="28" spans="8:23" ht="23.25" customHeight="1" thickBot="1">
      <c r="H28" s="436"/>
      <c r="I28" s="602" t="str">
        <f>IAB!B12</f>
        <v>Export</v>
      </c>
      <c r="J28" s="645"/>
      <c r="K28" s="534"/>
      <c r="L28" s="534"/>
      <c r="M28" s="646"/>
      <c r="N28" s="1045"/>
      <c r="O28" s="1045"/>
      <c r="P28" s="1045"/>
      <c r="Q28" s="485">
        <v>0.8979725984358967</v>
      </c>
      <c r="R28" s="484">
        <v>0.83627600817809</v>
      </c>
      <c r="S28" s="534"/>
      <c r="T28" s="480"/>
      <c r="U28" s="1588">
        <v>0.8687429677312258</v>
      </c>
      <c r="V28" s="1588">
        <v>1.0425512792578864</v>
      </c>
      <c r="W28" s="1588">
        <v>0.9477831225646962</v>
      </c>
    </row>
    <row r="29" spans="8:23" ht="23.25" customHeight="1" thickBot="1" thickTop="1">
      <c r="H29" s="13" t="s">
        <v>56</v>
      </c>
      <c r="I29" s="86"/>
      <c r="J29" s="550">
        <v>1.0455632108205128</v>
      </c>
      <c r="K29" s="510"/>
      <c r="L29" s="207"/>
      <c r="M29" s="208"/>
      <c r="N29" s="1046"/>
      <c r="O29" s="1046"/>
      <c r="P29" s="1043">
        <v>0.9999967205964911</v>
      </c>
      <c r="Q29" s="209">
        <v>1.018846076715415</v>
      </c>
      <c r="R29" s="210">
        <v>1.0705195480455825</v>
      </c>
      <c r="S29" s="535"/>
      <c r="T29" s="487"/>
      <c r="U29" s="1589">
        <v>1.044796126483212</v>
      </c>
      <c r="V29" s="1589">
        <v>1.0605377101949</v>
      </c>
      <c r="W29" s="1589">
        <v>1.0527461821532782</v>
      </c>
    </row>
    <row r="30" spans="8:23" ht="9.75" customHeight="1" thickBot="1">
      <c r="H30" s="87"/>
      <c r="I30" s="87"/>
      <c r="J30" s="107"/>
      <c r="K30" s="107"/>
      <c r="L30" s="107"/>
      <c r="M30" s="107"/>
      <c r="N30" s="107"/>
      <c r="O30" s="107"/>
      <c r="P30" s="107"/>
      <c r="Q30" s="108"/>
      <c r="R30" s="108"/>
      <c r="S30" s="108"/>
      <c r="T30" s="108"/>
      <c r="U30" s="108"/>
      <c r="V30" s="108"/>
      <c r="W30" s="108"/>
    </row>
    <row r="31" spans="8:23" ht="23.25" customHeight="1" thickBot="1">
      <c r="H31" s="1745" t="s">
        <v>48</v>
      </c>
      <c r="I31" s="1746"/>
      <c r="J31" s="91" t="str">
        <f>'Total PL'!J34</f>
        <v>Q1 </v>
      </c>
      <c r="K31" s="544" t="str">
        <f>'Total PL'!K34</f>
        <v>Q2</v>
      </c>
      <c r="L31" s="92" t="str">
        <f>'Total PL'!L34</f>
        <v>Q3</v>
      </c>
      <c r="M31" s="544" t="str">
        <f>'Total PL'!M34</f>
        <v>Q4</v>
      </c>
      <c r="N31" s="65" t="str">
        <f>'Total PL'!N34</f>
        <v>1st H</v>
      </c>
      <c r="O31" s="65" t="str">
        <f>'Total PL'!O34</f>
        <v>2nd H</v>
      </c>
      <c r="P31" s="66" t="str">
        <f>'Total PL'!P34</f>
        <v>Full</v>
      </c>
      <c r="Q31" s="95" t="str">
        <f>'Total PL'!Q34</f>
        <v>Q1 </v>
      </c>
      <c r="R31" s="96" t="str">
        <f>'Total PL'!R34</f>
        <v>Q2 </v>
      </c>
      <c r="S31" s="97" t="str">
        <f>'Total PL'!S34</f>
        <v>Q3 </v>
      </c>
      <c r="T31" s="84" t="str">
        <f>'Total PL'!T34</f>
        <v>Q4 </v>
      </c>
      <c r="U31" s="74" t="str">
        <f>'Total PL'!U34</f>
        <v>1st H </v>
      </c>
      <c r="V31" s="74" t="str">
        <f>'Total PL'!V34</f>
        <v>2nd H </v>
      </c>
      <c r="W31" s="84" t="str">
        <f>'Total PL'!W34</f>
        <v>Full</v>
      </c>
    </row>
    <row r="32" spans="8:23" ht="23.25" customHeight="1" thickBot="1" thickTop="1">
      <c r="H32" s="110" t="s">
        <v>52</v>
      </c>
      <c r="I32" s="111"/>
      <c r="J32" s="488"/>
      <c r="K32" s="212"/>
      <c r="L32" s="212"/>
      <c r="M32" s="212"/>
      <c r="N32" s="1047"/>
      <c r="O32" s="1048"/>
      <c r="P32" s="1049"/>
      <c r="Q32" s="1010">
        <v>0.7270455965021861</v>
      </c>
      <c r="R32" s="1010">
        <v>0.9376293230860183</v>
      </c>
      <c r="S32" s="510"/>
      <c r="T32" s="1018"/>
      <c r="U32" s="211">
        <v>0.8352315869400153</v>
      </c>
      <c r="V32" s="211">
        <v>1.3135672734096453</v>
      </c>
      <c r="W32" s="1010">
        <v>1.0491858317945275</v>
      </c>
    </row>
  </sheetData>
  <mergeCells count="17">
    <mergeCell ref="Q2:W2"/>
    <mergeCell ref="A3:B3"/>
    <mergeCell ref="Q3:W3"/>
    <mergeCell ref="J2:P2"/>
    <mergeCell ref="J3:P3"/>
    <mergeCell ref="C2:I2"/>
    <mergeCell ref="C3:I3"/>
    <mergeCell ref="Q19:W20"/>
    <mergeCell ref="Q4:W4"/>
    <mergeCell ref="A5:B5"/>
    <mergeCell ref="A15:B15"/>
    <mergeCell ref="C4:I4"/>
    <mergeCell ref="J4:P4"/>
    <mergeCell ref="H31:I31"/>
    <mergeCell ref="H20:I20"/>
    <mergeCell ref="H21:I21"/>
    <mergeCell ref="J19:P20"/>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&amp;C4&amp;RReference data as of July 2011 EMC</oddFooter>
  </headerFooter>
  <drawing r:id="rId1"/>
</worksheet>
</file>

<file path=xl/worksheets/sheet5.xml><?xml version="1.0" encoding="utf-8"?>
<worksheet xmlns="http://schemas.openxmlformats.org/spreadsheetml/2006/main" xmlns:r="http://schemas.openxmlformats.org/officeDocument/2006/relationships">
  <dimension ref="A1:X32"/>
  <sheetViews>
    <sheetView zoomScale="75" zoomScaleNormal="75" workbookViewId="0" topLeftCell="A1">
      <selection activeCell="A1" sqref="A1"/>
    </sheetView>
  </sheetViews>
  <sheetFormatPr defaultColWidth="9.00390625" defaultRowHeight="13.5"/>
  <cols>
    <col min="1" max="6" width="8.625" style="102" customWidth="1"/>
    <col min="7" max="8" width="9.50390625" style="102" customWidth="1"/>
    <col min="9" max="13" width="8.625" style="102" customWidth="1"/>
    <col min="14" max="15" width="9.125" style="102" customWidth="1"/>
    <col min="16" max="21" width="8.625" style="102" customWidth="1"/>
    <col min="22" max="22" width="9.875" style="102" customWidth="1"/>
    <col min="23" max="23" width="8.625" style="102" customWidth="1"/>
    <col min="24" max="16384" width="9.00390625" style="102" customWidth="1"/>
  </cols>
  <sheetData>
    <row r="1" spans="1:23" ht="15" thickBot="1">
      <c r="A1" s="1"/>
      <c r="B1" s="1"/>
      <c r="C1" s="1"/>
      <c r="D1" s="1"/>
      <c r="E1" s="1"/>
      <c r="F1" s="1"/>
      <c r="G1" s="1"/>
      <c r="H1" s="1"/>
      <c r="I1" s="1"/>
      <c r="J1" s="1"/>
      <c r="K1" s="1"/>
      <c r="L1" s="1"/>
      <c r="M1" s="1"/>
      <c r="N1" s="1"/>
      <c r="O1" s="1"/>
      <c r="P1" s="1"/>
      <c r="Q1" s="1"/>
      <c r="R1" s="1"/>
      <c r="S1" s="1"/>
      <c r="T1" s="1"/>
      <c r="U1" s="1"/>
      <c r="V1" s="1"/>
      <c r="W1" s="31" t="s">
        <v>50</v>
      </c>
    </row>
    <row r="2" spans="1:23" ht="15">
      <c r="A2" s="79"/>
      <c r="B2" s="80"/>
      <c r="C2" s="1730" t="str">
        <f>'Total PL'!C2</f>
        <v>Fiscal Year 2011</v>
      </c>
      <c r="D2" s="1731"/>
      <c r="E2" s="1731"/>
      <c r="F2" s="1731"/>
      <c r="G2" s="1731"/>
      <c r="H2" s="1731"/>
      <c r="I2" s="1732"/>
      <c r="J2" s="1719" t="str">
        <f>'Total PL'!J2</f>
        <v>Fiscal Year 2011</v>
      </c>
      <c r="K2" s="1720"/>
      <c r="L2" s="1720"/>
      <c r="M2" s="1720"/>
      <c r="N2" s="1720"/>
      <c r="O2" s="1720"/>
      <c r="P2" s="1721"/>
      <c r="Q2" s="1724" t="str">
        <f>'Total PL'!Q2</f>
        <v>Fiscal Year 2010</v>
      </c>
      <c r="R2" s="1725"/>
      <c r="S2" s="1725"/>
      <c r="T2" s="1725"/>
      <c r="U2" s="1725"/>
      <c r="V2" s="1725"/>
      <c r="W2" s="1726"/>
    </row>
    <row r="3" spans="1:23" ht="19.5" customHeight="1">
      <c r="A3" s="1709" t="s">
        <v>31</v>
      </c>
      <c r="B3" s="1710"/>
      <c r="C3" s="1743" t="str">
        <f>'Total PL'!C3</f>
        <v>Actual &amp; Estimates</v>
      </c>
      <c r="D3" s="1713"/>
      <c r="E3" s="1713"/>
      <c r="F3" s="1713"/>
      <c r="G3" s="1713"/>
      <c r="H3" s="1713"/>
      <c r="I3" s="1734"/>
      <c r="J3" s="1747" t="str">
        <f>'Total PL'!J3</f>
        <v>Plan</v>
      </c>
      <c r="K3" s="1717"/>
      <c r="L3" s="1717"/>
      <c r="M3" s="1717"/>
      <c r="N3" s="1717"/>
      <c r="O3" s="1717"/>
      <c r="P3" s="1718"/>
      <c r="Q3" s="1728" t="str">
        <f>'Total PL'!$Q$3</f>
        <v>Actual</v>
      </c>
      <c r="R3" s="1707"/>
      <c r="S3" s="1707"/>
      <c r="T3" s="1707"/>
      <c r="U3" s="1707"/>
      <c r="V3" s="1707"/>
      <c r="W3" s="1708"/>
    </row>
    <row r="4" spans="1:23" ht="18.75" customHeight="1" thickBot="1">
      <c r="A4" s="81"/>
      <c r="B4" s="82"/>
      <c r="C4" s="1748" t="str">
        <f>'Total PL'!C4</f>
        <v>(Announced July 27)</v>
      </c>
      <c r="D4" s="1712"/>
      <c r="E4" s="1713"/>
      <c r="F4" s="1712"/>
      <c r="G4" s="1712"/>
      <c r="H4" s="1713"/>
      <c r="I4" s="1714"/>
      <c r="J4" s="1749" t="str">
        <f>'Total PL'!J4</f>
        <v>(Q1(P) Announced April 27, Full(P) Announced June 6)</v>
      </c>
      <c r="K4" s="1716"/>
      <c r="L4" s="1716"/>
      <c r="M4" s="1716"/>
      <c r="N4" s="1717"/>
      <c r="O4" s="1717"/>
      <c r="P4" s="1718"/>
      <c r="Q4" s="1705"/>
      <c r="R4" s="1706"/>
      <c r="S4" s="1707"/>
      <c r="T4" s="1706"/>
      <c r="U4" s="1706"/>
      <c r="V4" s="1707"/>
      <c r="W4" s="1708"/>
    </row>
    <row r="5" spans="1:23" ht="22.5" customHeight="1" thickBot="1">
      <c r="A5" s="1738" t="s">
        <v>34</v>
      </c>
      <c r="B5" s="1744"/>
      <c r="C5" s="75" t="str">
        <f>'Total PL'!C5</f>
        <v>Q1 (A)</v>
      </c>
      <c r="D5" s="67" t="str">
        <f>'Total PL'!D5</f>
        <v>Q2 (E)</v>
      </c>
      <c r="E5" s="67" t="str">
        <f>'Total PL'!E5</f>
        <v>Q3 (E)</v>
      </c>
      <c r="F5" s="83" t="str">
        <f>'Total PL'!F5</f>
        <v>Q4 (E)</v>
      </c>
      <c r="G5" s="68" t="str">
        <f>'Total PL'!G5</f>
        <v>1st H (E)</v>
      </c>
      <c r="H5" s="68" t="str">
        <f>'Total PL'!H5</f>
        <v>2nd H (E)</v>
      </c>
      <c r="I5" s="69" t="str">
        <f>'Total PL'!I5</f>
        <v>Full (E)</v>
      </c>
      <c r="J5" s="61" t="str">
        <f>'Total PL'!J5</f>
        <v>Q1 (P)</v>
      </c>
      <c r="K5" s="64" t="str">
        <f>'Total PL'!K5</f>
        <v>Q2 (P)</v>
      </c>
      <c r="L5" s="62" t="str">
        <f>'Total PL'!L5</f>
        <v>Q3 (P)</v>
      </c>
      <c r="M5" s="64" t="str">
        <f>'Total PL'!M5</f>
        <v>Q4 (P)</v>
      </c>
      <c r="N5" s="65" t="str">
        <f>'Total PL'!N5</f>
        <v>1st H (P)</v>
      </c>
      <c r="O5" s="65" t="str">
        <f>'Total PL'!O5</f>
        <v>2nd H (P)</v>
      </c>
      <c r="P5" s="66" t="str">
        <f>'Total PL'!P5</f>
        <v>Full (P)</v>
      </c>
      <c r="Q5" s="76" t="s">
        <v>41</v>
      </c>
      <c r="R5" s="73" t="s">
        <v>42</v>
      </c>
      <c r="S5" s="72" t="s">
        <v>43</v>
      </c>
      <c r="T5" s="73" t="s">
        <v>44</v>
      </c>
      <c r="U5" s="74" t="s">
        <v>26</v>
      </c>
      <c r="V5" s="74" t="s">
        <v>28</v>
      </c>
      <c r="W5" s="84" t="s">
        <v>29</v>
      </c>
    </row>
    <row r="6" spans="1:23" ht="23.25" customHeight="1" thickBot="1" thickTop="1">
      <c r="A6" s="396" t="s">
        <v>22</v>
      </c>
      <c r="B6" s="598"/>
      <c r="C6" s="942">
        <v>52.32269906543307</v>
      </c>
      <c r="D6" s="976">
        <v>75.67957</v>
      </c>
      <c r="E6" s="707"/>
      <c r="F6" s="944"/>
      <c r="G6" s="945">
        <v>128.00226906543307</v>
      </c>
      <c r="H6" s="945">
        <v>139.99728</v>
      </c>
      <c r="I6" s="1019">
        <v>267.99954906543303</v>
      </c>
      <c r="J6" s="947">
        <v>45</v>
      </c>
      <c r="K6" s="943"/>
      <c r="L6" s="707"/>
      <c r="M6" s="944"/>
      <c r="N6" s="994"/>
      <c r="O6" s="994"/>
      <c r="P6" s="948">
        <v>265</v>
      </c>
      <c r="Q6" s="1020">
        <v>69.0314366</v>
      </c>
      <c r="R6" s="949">
        <v>77.65255527999997</v>
      </c>
      <c r="S6" s="950">
        <v>72.54789073029502</v>
      </c>
      <c r="T6" s="951">
        <v>64.654244813765</v>
      </c>
      <c r="U6" s="952">
        <v>146.68399187999998</v>
      </c>
      <c r="V6" s="952">
        <v>137.20213554406</v>
      </c>
      <c r="W6" s="1021">
        <v>283.88612742406</v>
      </c>
    </row>
    <row r="7" spans="1:23" ht="23.25" customHeight="1">
      <c r="A7" s="121" t="s">
        <v>23</v>
      </c>
      <c r="B7" s="599"/>
      <c r="C7" s="716">
        <v>132.06673153456694</v>
      </c>
      <c r="D7" s="977">
        <v>149.93543</v>
      </c>
      <c r="E7" s="717"/>
      <c r="F7" s="953"/>
      <c r="G7" s="954">
        <v>282.00216153456694</v>
      </c>
      <c r="H7" s="954">
        <v>295.00172</v>
      </c>
      <c r="I7" s="1022">
        <v>577.003881534567</v>
      </c>
      <c r="J7" s="956">
        <v>110</v>
      </c>
      <c r="K7" s="718"/>
      <c r="L7" s="717"/>
      <c r="M7" s="953"/>
      <c r="N7" s="996"/>
      <c r="O7" s="996"/>
      <c r="P7" s="957">
        <v>555</v>
      </c>
      <c r="Q7" s="1023">
        <v>147.16934186</v>
      </c>
      <c r="R7" s="723">
        <v>132.32145604</v>
      </c>
      <c r="S7" s="722">
        <v>138.438012409705</v>
      </c>
      <c r="T7" s="958">
        <v>140.773379136235</v>
      </c>
      <c r="U7" s="724">
        <v>279.4907979</v>
      </c>
      <c r="V7" s="724">
        <v>279.21139154594005</v>
      </c>
      <c r="W7" s="1024">
        <v>558.70218944594</v>
      </c>
    </row>
    <row r="8" spans="1:23" ht="23.25" customHeight="1">
      <c r="A8" s="603"/>
      <c r="B8" s="600" t="str">
        <f>IAB!B8</f>
        <v> Americas</v>
      </c>
      <c r="C8" s="978">
        <v>50.58</v>
      </c>
      <c r="D8" s="979">
        <v>55.422</v>
      </c>
      <c r="E8" s="727"/>
      <c r="F8" s="960"/>
      <c r="G8" s="961">
        <v>106.00200000000001</v>
      </c>
      <c r="H8" s="961">
        <v>102.99600000000001</v>
      </c>
      <c r="I8" s="1025">
        <v>208.99800000000002</v>
      </c>
      <c r="J8" s="959"/>
      <c r="K8" s="728"/>
      <c r="L8" s="727"/>
      <c r="M8" s="960"/>
      <c r="N8" s="998"/>
      <c r="O8" s="998"/>
      <c r="P8" s="1005"/>
      <c r="Q8" s="1026">
        <v>62.89</v>
      </c>
      <c r="R8" s="731">
        <v>60.81</v>
      </c>
      <c r="S8" s="730">
        <v>54.01</v>
      </c>
      <c r="T8" s="963">
        <v>60.86</v>
      </c>
      <c r="U8" s="732">
        <v>123.7</v>
      </c>
      <c r="V8" s="732">
        <v>114.87</v>
      </c>
      <c r="W8" s="1027">
        <v>238.57</v>
      </c>
    </row>
    <row r="9" spans="1:23" ht="23.25" customHeight="1">
      <c r="A9" s="425"/>
      <c r="B9" s="601" t="str">
        <f>IAB!B9</f>
        <v>Europe</v>
      </c>
      <c r="C9" s="980">
        <v>5.89</v>
      </c>
      <c r="D9" s="981">
        <v>6.109</v>
      </c>
      <c r="E9" s="735"/>
      <c r="F9" s="965"/>
      <c r="G9" s="966">
        <v>11.999</v>
      </c>
      <c r="H9" s="966">
        <v>15.003</v>
      </c>
      <c r="I9" s="1028">
        <v>27.002</v>
      </c>
      <c r="J9" s="964"/>
      <c r="K9" s="736"/>
      <c r="L9" s="735"/>
      <c r="M9" s="965"/>
      <c r="N9" s="1000"/>
      <c r="O9" s="1000"/>
      <c r="P9" s="1006"/>
      <c r="Q9" s="1029">
        <v>6.48</v>
      </c>
      <c r="R9" s="739">
        <v>5.81</v>
      </c>
      <c r="S9" s="738">
        <v>6.28</v>
      </c>
      <c r="T9" s="968">
        <v>7</v>
      </c>
      <c r="U9" s="740">
        <v>12.29</v>
      </c>
      <c r="V9" s="740">
        <v>13.28</v>
      </c>
      <c r="W9" s="1030">
        <v>25.57</v>
      </c>
    </row>
    <row r="10" spans="1:23" ht="23.25" customHeight="1">
      <c r="A10" s="435"/>
      <c r="B10" s="601" t="str">
        <f>IAB!B10</f>
        <v>Asia Pacific</v>
      </c>
      <c r="C10" s="980">
        <v>40.39</v>
      </c>
      <c r="D10" s="981">
        <v>43.611000000000004</v>
      </c>
      <c r="E10" s="735"/>
      <c r="F10" s="965"/>
      <c r="G10" s="966">
        <v>84.001</v>
      </c>
      <c r="H10" s="966">
        <v>91.00299999999999</v>
      </c>
      <c r="I10" s="1028">
        <v>175.00400000000002</v>
      </c>
      <c r="J10" s="964"/>
      <c r="K10" s="736"/>
      <c r="L10" s="735"/>
      <c r="M10" s="965"/>
      <c r="N10" s="1000"/>
      <c r="O10" s="1000"/>
      <c r="P10" s="1006"/>
      <c r="Q10" s="1029">
        <v>37.1</v>
      </c>
      <c r="R10" s="739">
        <v>31.82</v>
      </c>
      <c r="S10" s="738">
        <v>36.75</v>
      </c>
      <c r="T10" s="968">
        <v>36.08</v>
      </c>
      <c r="U10" s="740">
        <v>68.92</v>
      </c>
      <c r="V10" s="740">
        <v>72.83</v>
      </c>
      <c r="W10" s="1030">
        <v>141.75</v>
      </c>
    </row>
    <row r="11" spans="1:23" ht="23.25" customHeight="1">
      <c r="A11" s="425"/>
      <c r="B11" s="601" t="str">
        <f>IAB!B11</f>
        <v>Greater China</v>
      </c>
      <c r="C11" s="980">
        <v>21.28</v>
      </c>
      <c r="D11" s="981">
        <v>22.717</v>
      </c>
      <c r="E11" s="735"/>
      <c r="F11" s="965"/>
      <c r="G11" s="966">
        <v>43.997</v>
      </c>
      <c r="H11" s="966">
        <v>46.998000000000005</v>
      </c>
      <c r="I11" s="1028">
        <v>90.995</v>
      </c>
      <c r="J11" s="964"/>
      <c r="K11" s="736"/>
      <c r="L11" s="735"/>
      <c r="M11" s="965"/>
      <c r="N11" s="1000"/>
      <c r="O11" s="1000"/>
      <c r="P11" s="1006"/>
      <c r="Q11" s="1029">
        <v>20.48</v>
      </c>
      <c r="R11" s="739">
        <v>20.65</v>
      </c>
      <c r="S11" s="738">
        <v>26.55</v>
      </c>
      <c r="T11" s="968">
        <v>23.27</v>
      </c>
      <c r="U11" s="740">
        <v>41.13</v>
      </c>
      <c r="V11" s="740">
        <v>49.82</v>
      </c>
      <c r="W11" s="1030">
        <v>90.95</v>
      </c>
    </row>
    <row r="12" spans="1:23" ht="23.25" customHeight="1" thickBot="1">
      <c r="A12" s="436"/>
      <c r="B12" s="602" t="str">
        <f>IAB!B12</f>
        <v>Export</v>
      </c>
      <c r="C12" s="982">
        <v>13.926731534566937</v>
      </c>
      <c r="D12" s="983">
        <v>22.076430000000002</v>
      </c>
      <c r="E12" s="743"/>
      <c r="F12" s="970"/>
      <c r="G12" s="971">
        <v>36.003161534566935</v>
      </c>
      <c r="H12" s="971">
        <v>39.00172</v>
      </c>
      <c r="I12" s="1031">
        <v>75.00488153456693</v>
      </c>
      <c r="J12" s="969"/>
      <c r="K12" s="744"/>
      <c r="L12" s="743"/>
      <c r="M12" s="970"/>
      <c r="N12" s="1002"/>
      <c r="O12" s="1002"/>
      <c r="P12" s="1007"/>
      <c r="Q12" s="1032">
        <v>20.21934186</v>
      </c>
      <c r="R12" s="747">
        <v>13.231456039999998</v>
      </c>
      <c r="S12" s="746">
        <v>14.848012409704998</v>
      </c>
      <c r="T12" s="973">
        <v>13.563379136235035</v>
      </c>
      <c r="U12" s="748">
        <v>33.4507979</v>
      </c>
      <c r="V12" s="748">
        <v>28.41139154594003</v>
      </c>
      <c r="W12" s="1033">
        <v>61.86218944594003</v>
      </c>
    </row>
    <row r="13" spans="1:23" ht="23.25" customHeight="1" thickBot="1" thickTop="1">
      <c r="A13" s="13" t="s">
        <v>25</v>
      </c>
      <c r="B13" s="86"/>
      <c r="C13" s="335">
        <v>184.38943060000003</v>
      </c>
      <c r="D13" s="984">
        <v>225.615</v>
      </c>
      <c r="E13" s="287"/>
      <c r="F13" s="288"/>
      <c r="G13" s="974">
        <v>410.0044306</v>
      </c>
      <c r="H13" s="974">
        <v>434.99899999999997</v>
      </c>
      <c r="I13" s="1034">
        <v>845.0034306</v>
      </c>
      <c r="J13" s="286">
        <v>155</v>
      </c>
      <c r="K13" s="516"/>
      <c r="L13" s="287"/>
      <c r="M13" s="288"/>
      <c r="N13" s="1004"/>
      <c r="O13" s="1004"/>
      <c r="P13" s="559">
        <v>820</v>
      </c>
      <c r="Q13" s="1035">
        <v>216.20077846</v>
      </c>
      <c r="R13" s="289">
        <v>209.97401131999996</v>
      </c>
      <c r="S13" s="290">
        <v>210.98590314</v>
      </c>
      <c r="T13" s="975">
        <v>205.42762394999997</v>
      </c>
      <c r="U13" s="292">
        <v>426.17478977999997</v>
      </c>
      <c r="V13" s="292">
        <v>416.41352709</v>
      </c>
      <c r="W13" s="1036">
        <v>842.58831687</v>
      </c>
    </row>
    <row r="14" spans="1:23" ht="13.5" customHeight="1" thickBot="1">
      <c r="A14" s="87"/>
      <c r="B14" s="87"/>
      <c r="C14" s="89"/>
      <c r="D14" s="89"/>
      <c r="E14" s="89"/>
      <c r="F14" s="89"/>
      <c r="G14" s="89"/>
      <c r="H14" s="89"/>
      <c r="I14" s="89"/>
      <c r="J14" s="90"/>
      <c r="K14" s="90"/>
      <c r="L14" s="90"/>
      <c r="M14" s="90"/>
      <c r="N14" s="90"/>
      <c r="O14" s="90"/>
      <c r="P14" s="90"/>
      <c r="Q14" s="90"/>
      <c r="R14" s="87"/>
      <c r="S14" s="87"/>
      <c r="T14" s="87"/>
      <c r="U14" s="87"/>
      <c r="V14" s="87"/>
      <c r="W14" s="87"/>
    </row>
    <row r="15" spans="1:23" ht="23.25" customHeight="1" thickBot="1">
      <c r="A15" s="1745" t="s">
        <v>48</v>
      </c>
      <c r="B15" s="1751"/>
      <c r="C15" s="93" t="str">
        <f>'Total PL'!C5</f>
        <v>Q1 (A)</v>
      </c>
      <c r="D15" s="94" t="str">
        <f>'Total PL'!D5</f>
        <v>Q2 (E)</v>
      </c>
      <c r="E15" s="94" t="str">
        <f>'Total PL'!E5</f>
        <v>Q3 (E)</v>
      </c>
      <c r="F15" s="69" t="str">
        <f>'Total PL'!F5</f>
        <v>Q4 (E)</v>
      </c>
      <c r="G15" s="68" t="str">
        <f>'Total PL'!G5</f>
        <v>1st H (E)</v>
      </c>
      <c r="H15" s="68" t="str">
        <f>'Total PL'!H5</f>
        <v>2nd H (E)</v>
      </c>
      <c r="I15" s="69" t="str">
        <f>'Total PL'!I5</f>
        <v>Full (E)</v>
      </c>
      <c r="J15" s="91" t="str">
        <f>'Total PL'!J5</f>
        <v>Q1 (P)</v>
      </c>
      <c r="K15" s="544" t="str">
        <f>'Total PL'!K5</f>
        <v>Q2 (P)</v>
      </c>
      <c r="L15" s="92" t="str">
        <f>'Total PL'!L5</f>
        <v>Q3 (P)</v>
      </c>
      <c r="M15" s="66" t="str">
        <f>'Total PL'!M5</f>
        <v>Q4 (P)</v>
      </c>
      <c r="N15" s="65" t="str">
        <f>'Total PL'!N5</f>
        <v>1st H (P)</v>
      </c>
      <c r="O15" s="65" t="str">
        <f>'Total PL'!O5</f>
        <v>2nd H (P)</v>
      </c>
      <c r="P15" s="66" t="str">
        <f>'Total PL'!P5</f>
        <v>Full (P)</v>
      </c>
      <c r="Q15" s="95" t="s">
        <v>41</v>
      </c>
      <c r="R15" s="96" t="s">
        <v>42</v>
      </c>
      <c r="S15" s="97" t="s">
        <v>43</v>
      </c>
      <c r="T15" s="84" t="s">
        <v>44</v>
      </c>
      <c r="U15" s="74" t="s">
        <v>26</v>
      </c>
      <c r="V15" s="74" t="s">
        <v>28</v>
      </c>
      <c r="W15" s="84" t="s">
        <v>29</v>
      </c>
    </row>
    <row r="16" spans="1:23" ht="23.25" customHeight="1" thickTop="1">
      <c r="A16" s="98" t="s">
        <v>52</v>
      </c>
      <c r="B16" s="99"/>
      <c r="C16" s="985">
        <v>4.52</v>
      </c>
      <c r="D16" s="1037">
        <v>10.48</v>
      </c>
      <c r="E16" s="271"/>
      <c r="F16" s="1057"/>
      <c r="G16" s="1590">
        <v>15</v>
      </c>
      <c r="H16" s="1591">
        <v>20</v>
      </c>
      <c r="I16" s="1592">
        <v>35</v>
      </c>
      <c r="J16" s="508"/>
      <c r="K16" s="271"/>
      <c r="L16" s="271"/>
      <c r="M16" s="1593"/>
      <c r="N16" s="1056"/>
      <c r="O16" s="1056"/>
      <c r="P16" s="1057"/>
      <c r="Q16" s="273">
        <v>13.4</v>
      </c>
      <c r="R16" s="274">
        <v>12.2</v>
      </c>
      <c r="S16" s="274">
        <v>13.31</v>
      </c>
      <c r="T16" s="277">
        <v>2.71</v>
      </c>
      <c r="U16" s="275">
        <v>25.6</v>
      </c>
      <c r="V16" s="275">
        <v>16.02</v>
      </c>
      <c r="W16" s="275">
        <v>41.62</v>
      </c>
    </row>
    <row r="17" spans="1:23" ht="23.25" customHeight="1" thickBot="1">
      <c r="A17" s="100" t="s">
        <v>53</v>
      </c>
      <c r="B17" s="101"/>
      <c r="C17" s="1594">
        <v>0.02451333563584419</v>
      </c>
      <c r="D17" s="1595">
        <v>0.046450812224364514</v>
      </c>
      <c r="E17" s="1533"/>
      <c r="F17" s="511"/>
      <c r="G17" s="1596">
        <v>0.03658497050397484</v>
      </c>
      <c r="H17" s="1596">
        <v>0.04597711718877515</v>
      </c>
      <c r="I17" s="1596">
        <v>0.04141995018309929</v>
      </c>
      <c r="J17" s="1597"/>
      <c r="K17" s="1533"/>
      <c r="L17" s="1533"/>
      <c r="M17" s="511"/>
      <c r="N17" s="1532"/>
      <c r="O17" s="1532"/>
      <c r="P17" s="1532"/>
      <c r="Q17" s="1598">
        <v>0.061979425307569724</v>
      </c>
      <c r="R17" s="1537">
        <v>0.058102428597257325</v>
      </c>
      <c r="S17" s="1537">
        <v>0.0630847833998091</v>
      </c>
      <c r="T17" s="1599">
        <v>0.013191994084785793</v>
      </c>
      <c r="U17" s="1600">
        <v>0.06006925002113625</v>
      </c>
      <c r="V17" s="1600">
        <v>0.038471372704800666</v>
      </c>
      <c r="W17" s="1538">
        <v>0.049395415491408246</v>
      </c>
    </row>
    <row r="18" spans="17:23" ht="20.25" customHeight="1" thickBot="1">
      <c r="Q18" s="103"/>
      <c r="R18" s="103"/>
      <c r="S18" s="103"/>
      <c r="T18" s="103"/>
      <c r="U18" s="103"/>
      <c r="V18" s="103"/>
      <c r="W18" s="34" t="s">
        <v>21</v>
      </c>
    </row>
    <row r="19" spans="8:23" ht="23.25" customHeight="1">
      <c r="H19" s="79"/>
      <c r="I19" s="105"/>
      <c r="J19" s="1719" t="str">
        <f>'Total PL'!J32</f>
        <v>FY2011 Actual &amp; Estimates / FY2011 Plan</v>
      </c>
      <c r="K19" s="1720"/>
      <c r="L19" s="1720"/>
      <c r="M19" s="1720"/>
      <c r="N19" s="1720"/>
      <c r="O19" s="1720"/>
      <c r="P19" s="1753"/>
      <c r="Q19" s="1724" t="str">
        <f>'Total PL'!Q32</f>
        <v>FY2011 Actual &amp; Estimates / FY2010 Actual</v>
      </c>
      <c r="R19" s="1725"/>
      <c r="S19" s="1725"/>
      <c r="T19" s="1725"/>
      <c r="U19" s="1725"/>
      <c r="V19" s="1725"/>
      <c r="W19" s="1750"/>
    </row>
    <row r="20" spans="8:23" ht="23.25" customHeight="1" thickBot="1">
      <c r="H20" s="1709" t="str">
        <f>A3</f>
        <v>AEC</v>
      </c>
      <c r="I20" s="1727"/>
      <c r="J20" s="1722"/>
      <c r="K20" s="1723"/>
      <c r="L20" s="1723"/>
      <c r="M20" s="1723"/>
      <c r="N20" s="1701"/>
      <c r="O20" s="1701"/>
      <c r="P20" s="1702"/>
      <c r="Q20" s="1722"/>
      <c r="R20" s="1723"/>
      <c r="S20" s="1723"/>
      <c r="T20" s="1723"/>
      <c r="U20" s="1701"/>
      <c r="V20" s="1701"/>
      <c r="W20" s="1702"/>
    </row>
    <row r="21" spans="8:23" ht="23.25" customHeight="1" thickBot="1">
      <c r="H21" s="1738" t="str">
        <f>'Total PL'!$H$34</f>
        <v>Comparison</v>
      </c>
      <c r="I21" s="1744"/>
      <c r="J21" s="577" t="str">
        <f>'Total PL'!J34</f>
        <v>Q1 </v>
      </c>
      <c r="K21" s="64" t="str">
        <f>'Total PL'!K34</f>
        <v>Q2</v>
      </c>
      <c r="L21" s="578" t="str">
        <f>'Total PL'!L34</f>
        <v>Q3</v>
      </c>
      <c r="M21" s="64" t="str">
        <f>'Total PL'!M34</f>
        <v>Q4</v>
      </c>
      <c r="N21" s="65" t="str">
        <f>'Total PL'!N34</f>
        <v>1st H</v>
      </c>
      <c r="O21" s="65" t="str">
        <f>'Total PL'!O34</f>
        <v>2nd H</v>
      </c>
      <c r="P21" s="66" t="str">
        <f>'Total PL'!P34</f>
        <v>Full</v>
      </c>
      <c r="Q21" s="70" t="str">
        <f>'Total PL'!Q34</f>
        <v>Q1 </v>
      </c>
      <c r="R21" s="73" t="str">
        <f>'Total PL'!R34</f>
        <v>Q2 </v>
      </c>
      <c r="S21" s="873" t="str">
        <f>'Total PL'!S34</f>
        <v>Q3 </v>
      </c>
      <c r="T21" s="874" t="str">
        <f>'Total PL'!T34</f>
        <v>Q4 </v>
      </c>
      <c r="U21" s="74" t="str">
        <f>'Total PL'!U34</f>
        <v>1st H </v>
      </c>
      <c r="V21" s="74" t="str">
        <f>'Total PL'!V34</f>
        <v>2nd H </v>
      </c>
      <c r="W21" s="84" t="str">
        <f>'Total PL'!W34</f>
        <v>Full</v>
      </c>
    </row>
    <row r="22" spans="8:24" ht="23.25" customHeight="1" thickBot="1" thickTop="1">
      <c r="H22" s="396" t="s">
        <v>54</v>
      </c>
      <c r="I22" s="598"/>
      <c r="J22" s="604">
        <v>1.1627266458985126</v>
      </c>
      <c r="K22" s="605"/>
      <c r="L22" s="605"/>
      <c r="M22" s="606"/>
      <c r="N22" s="1180"/>
      <c r="O22" s="1180"/>
      <c r="P22" s="1601">
        <v>1.0113190530771057</v>
      </c>
      <c r="Q22" s="667">
        <v>0.7579546601154331</v>
      </c>
      <c r="R22" s="607">
        <v>0.9745921396548282</v>
      </c>
      <c r="S22" s="705"/>
      <c r="T22" s="1011"/>
      <c r="U22" s="215">
        <v>0.8726396617986089</v>
      </c>
      <c r="V22" s="215">
        <v>1.0203724559013323</v>
      </c>
      <c r="W22" s="608">
        <v>0.9440389056598876</v>
      </c>
      <c r="X22" s="120"/>
    </row>
    <row r="23" spans="8:23" ht="23.25" customHeight="1">
      <c r="H23" s="121" t="s">
        <v>55</v>
      </c>
      <c r="I23" s="599"/>
      <c r="J23" s="609">
        <v>1.200606650314245</v>
      </c>
      <c r="K23" s="610"/>
      <c r="L23" s="610"/>
      <c r="M23" s="611"/>
      <c r="N23" s="186"/>
      <c r="O23" s="186"/>
      <c r="P23" s="1602">
        <v>1.0396466333956162</v>
      </c>
      <c r="Q23" s="1060">
        <v>0.8973793717186019</v>
      </c>
      <c r="R23" s="613">
        <v>1.133115025235782</v>
      </c>
      <c r="S23" s="610"/>
      <c r="T23" s="1012"/>
      <c r="U23" s="612">
        <v>1.0089854966726506</v>
      </c>
      <c r="V23" s="612">
        <v>1.0565533102594127</v>
      </c>
      <c r="W23" s="614">
        <v>1.0327575091602497</v>
      </c>
    </row>
    <row r="24" spans="8:23" ht="23.25" customHeight="1">
      <c r="H24" s="603"/>
      <c r="I24" s="600" t="str">
        <f>IAB!B8</f>
        <v> Americas</v>
      </c>
      <c r="J24" s="615"/>
      <c r="K24" s="616"/>
      <c r="L24" s="616"/>
      <c r="M24" s="617"/>
      <c r="N24" s="1182"/>
      <c r="O24" s="1182"/>
      <c r="P24" s="1182"/>
      <c r="Q24" s="1061">
        <v>0.8042614088090316</v>
      </c>
      <c r="R24" s="619">
        <v>0.9113961519486926</v>
      </c>
      <c r="S24" s="616"/>
      <c r="T24" s="1013"/>
      <c r="U24" s="618">
        <v>0.8569280517380761</v>
      </c>
      <c r="V24" s="618">
        <v>0.8966309741446853</v>
      </c>
      <c r="W24" s="620">
        <v>0.8760447667351302</v>
      </c>
    </row>
    <row r="25" spans="8:23" ht="23.25" customHeight="1">
      <c r="H25" s="425"/>
      <c r="I25" s="601" t="str">
        <f>IAB!B9</f>
        <v>Europe</v>
      </c>
      <c r="J25" s="621"/>
      <c r="K25" s="622"/>
      <c r="L25" s="622"/>
      <c r="M25" s="623"/>
      <c r="N25" s="1183"/>
      <c r="O25" s="1183"/>
      <c r="P25" s="1183"/>
      <c r="Q25" s="668">
        <v>0.9089506172839505</v>
      </c>
      <c r="R25" s="624">
        <v>1.0514629948364889</v>
      </c>
      <c r="S25" s="622"/>
      <c r="T25" s="1014"/>
      <c r="U25" s="476">
        <v>0.9763222131814484</v>
      </c>
      <c r="V25" s="476">
        <v>1.1297439759036145</v>
      </c>
      <c r="W25" s="625">
        <v>1.056003128666406</v>
      </c>
    </row>
    <row r="26" spans="8:23" ht="23.25" customHeight="1">
      <c r="H26" s="435"/>
      <c r="I26" s="601" t="str">
        <f>IAB!B10</f>
        <v>Asia Pacific</v>
      </c>
      <c r="J26" s="621"/>
      <c r="K26" s="622"/>
      <c r="L26" s="622"/>
      <c r="M26" s="623"/>
      <c r="N26" s="1183"/>
      <c r="O26" s="1183"/>
      <c r="P26" s="1183"/>
      <c r="Q26" s="668">
        <v>1.0886792452830187</v>
      </c>
      <c r="R26" s="624">
        <v>1.3705531112507858</v>
      </c>
      <c r="S26" s="622"/>
      <c r="T26" s="1014"/>
      <c r="U26" s="476">
        <v>1.2188189204875217</v>
      </c>
      <c r="V26" s="476">
        <v>1.2495262941095702</v>
      </c>
      <c r="W26" s="625">
        <v>1.2345961199294535</v>
      </c>
    </row>
    <row r="27" spans="8:23" ht="23.25" customHeight="1">
      <c r="H27" s="425"/>
      <c r="I27" s="601" t="str">
        <f>IAB!B11</f>
        <v>Greater China</v>
      </c>
      <c r="J27" s="621"/>
      <c r="K27" s="622"/>
      <c r="L27" s="622"/>
      <c r="M27" s="623"/>
      <c r="N27" s="1183"/>
      <c r="O27" s="1183"/>
      <c r="P27" s="1183"/>
      <c r="Q27" s="668">
        <v>1.0390625</v>
      </c>
      <c r="R27" s="624">
        <v>1.1000968523002421</v>
      </c>
      <c r="S27" s="622"/>
      <c r="T27" s="1014"/>
      <c r="U27" s="476">
        <v>1.0697058108436663</v>
      </c>
      <c r="V27" s="476">
        <v>0.9433560818948215</v>
      </c>
      <c r="W27" s="625">
        <v>1.0004947773501924</v>
      </c>
    </row>
    <row r="28" spans="8:23" ht="23.25" customHeight="1" thickBot="1">
      <c r="H28" s="436"/>
      <c r="I28" s="602" t="str">
        <f>IAB!B12</f>
        <v>Export</v>
      </c>
      <c r="J28" s="626"/>
      <c r="K28" s="627"/>
      <c r="L28" s="627"/>
      <c r="M28" s="628"/>
      <c r="N28" s="1603"/>
      <c r="O28" s="1603"/>
      <c r="P28" s="1603"/>
      <c r="Q28" s="1062">
        <v>0.6887826335296423</v>
      </c>
      <c r="R28" s="629">
        <v>1.6684807728840103</v>
      </c>
      <c r="S28" s="627"/>
      <c r="T28" s="1015"/>
      <c r="U28" s="483">
        <v>1.076302025506152</v>
      </c>
      <c r="V28" s="483">
        <v>1.3727493754375195</v>
      </c>
      <c r="W28" s="630">
        <v>1.2124511305910375</v>
      </c>
    </row>
    <row r="29" spans="8:23" ht="23.25" customHeight="1" thickBot="1" thickTop="1">
      <c r="H29" s="13" t="s">
        <v>56</v>
      </c>
      <c r="I29" s="86"/>
      <c r="J29" s="549">
        <v>1.1896092296774194</v>
      </c>
      <c r="K29" s="216"/>
      <c r="L29" s="217"/>
      <c r="M29" s="218"/>
      <c r="N29" s="1181"/>
      <c r="O29" s="1181"/>
      <c r="P29" s="1604">
        <v>1.0304919885365853</v>
      </c>
      <c r="Q29" s="219">
        <v>0.852862010550598</v>
      </c>
      <c r="R29" s="220">
        <v>1.0744901170467387</v>
      </c>
      <c r="S29" s="1016"/>
      <c r="T29" s="1017"/>
      <c r="U29" s="221">
        <v>0.962056978573633</v>
      </c>
      <c r="V29" s="221">
        <v>1.044632250637677</v>
      </c>
      <c r="W29" s="222">
        <v>1.002866303367428</v>
      </c>
    </row>
    <row r="30" spans="8:23" ht="9.75" customHeight="1" thickBot="1">
      <c r="H30" s="87"/>
      <c r="I30" s="87"/>
      <c r="J30" s="107"/>
      <c r="K30" s="107"/>
      <c r="L30" s="107"/>
      <c r="M30" s="107"/>
      <c r="N30" s="107"/>
      <c r="O30" s="107"/>
      <c r="P30" s="107"/>
      <c r="Q30" s="108"/>
      <c r="R30" s="108"/>
      <c r="S30" s="108"/>
      <c r="T30" s="108"/>
      <c r="U30" s="108"/>
      <c r="V30" s="108"/>
      <c r="W30" s="108"/>
    </row>
    <row r="31" spans="8:23" ht="23.25" customHeight="1" thickBot="1">
      <c r="H31" s="1745" t="s">
        <v>48</v>
      </c>
      <c r="I31" s="1746"/>
      <c r="J31" s="91" t="str">
        <f>'Total PL'!J34</f>
        <v>Q1 </v>
      </c>
      <c r="K31" s="544" t="str">
        <f>'Total PL'!K34</f>
        <v>Q2</v>
      </c>
      <c r="L31" s="92" t="str">
        <f>'Total PL'!L34</f>
        <v>Q3</v>
      </c>
      <c r="M31" s="544" t="str">
        <f>'Total PL'!M34</f>
        <v>Q4</v>
      </c>
      <c r="N31" s="65" t="str">
        <f>'Total PL'!N34</f>
        <v>1st H</v>
      </c>
      <c r="O31" s="65" t="str">
        <f>'Total PL'!O34</f>
        <v>2nd H</v>
      </c>
      <c r="P31" s="66" t="str">
        <f>'Total PL'!P34</f>
        <v>Full</v>
      </c>
      <c r="Q31" s="95" t="str">
        <f>'Total PL'!Q34</f>
        <v>Q1 </v>
      </c>
      <c r="R31" s="96" t="str">
        <f>'Total PL'!R34</f>
        <v>Q2 </v>
      </c>
      <c r="S31" s="97" t="str">
        <f>'Total PL'!S34</f>
        <v>Q3 </v>
      </c>
      <c r="T31" s="84" t="str">
        <f>'Total PL'!T34</f>
        <v>Q4 </v>
      </c>
      <c r="U31" s="74" t="str">
        <f>'Total PL'!U34</f>
        <v>1st H </v>
      </c>
      <c r="V31" s="74" t="str">
        <f>'Total PL'!V34</f>
        <v>2nd H </v>
      </c>
      <c r="W31" s="84" t="str">
        <f>'Total PL'!W34</f>
        <v>Full</v>
      </c>
    </row>
    <row r="32" spans="8:23" ht="23.25" customHeight="1" thickBot="1" thickTop="1">
      <c r="H32" s="110" t="s">
        <v>52</v>
      </c>
      <c r="I32" s="111"/>
      <c r="J32" s="488"/>
      <c r="K32" s="212"/>
      <c r="L32" s="212"/>
      <c r="M32" s="212"/>
      <c r="N32" s="1048"/>
      <c r="O32" s="1048"/>
      <c r="P32" s="1048"/>
      <c r="Q32" s="1059">
        <v>0.3373134328358209</v>
      </c>
      <c r="R32" s="1059">
        <v>0.859016393442623</v>
      </c>
      <c r="S32" s="207"/>
      <c r="T32" s="207"/>
      <c r="U32" s="211">
        <v>0.5859375</v>
      </c>
      <c r="V32" s="211">
        <v>1.2484394506866416</v>
      </c>
      <c r="W32" s="211">
        <v>0.8409418548774628</v>
      </c>
    </row>
  </sheetData>
  <mergeCells count="17">
    <mergeCell ref="Q2:W2"/>
    <mergeCell ref="A3:B3"/>
    <mergeCell ref="Q3:W3"/>
    <mergeCell ref="J2:P2"/>
    <mergeCell ref="J3:P3"/>
    <mergeCell ref="C2:I2"/>
    <mergeCell ref="C3:I3"/>
    <mergeCell ref="Q19:W20"/>
    <mergeCell ref="Q4:W4"/>
    <mergeCell ref="A5:B5"/>
    <mergeCell ref="A15:B15"/>
    <mergeCell ref="C4:I4"/>
    <mergeCell ref="J4:P4"/>
    <mergeCell ref="H31:I31"/>
    <mergeCell ref="H20:I20"/>
    <mergeCell ref="H21:I21"/>
    <mergeCell ref="J19:P20"/>
  </mergeCells>
  <printOptions/>
  <pageMargins left="0.35433070866141736" right="0.2755905511811024" top="0.5118110236220472" bottom="0.1968503937007874" header="0.5118110236220472" footer="0.45"/>
  <pageSetup horizontalDpi="600" verticalDpi="600" orientation="landscape" paperSize="9" scale="70" r:id="rId2"/>
  <headerFooter alignWithMargins="0">
    <oddFooter>&amp;C5&amp;RReference data as of July 2011 AEC</oddFooter>
  </headerFooter>
  <drawing r:id="rId1"/>
</worksheet>
</file>

<file path=xl/worksheets/sheet6.xml><?xml version="1.0" encoding="utf-8"?>
<worksheet xmlns="http://schemas.openxmlformats.org/spreadsheetml/2006/main" xmlns:r="http://schemas.openxmlformats.org/officeDocument/2006/relationships">
  <dimension ref="A1:X32"/>
  <sheetViews>
    <sheetView zoomScale="75" zoomScaleNormal="75" workbookViewId="0" topLeftCell="A1">
      <selection activeCell="A1" sqref="A1"/>
    </sheetView>
  </sheetViews>
  <sheetFormatPr defaultColWidth="9.00390625" defaultRowHeight="13.5"/>
  <cols>
    <col min="1" max="6" width="8.625" style="102" customWidth="1"/>
    <col min="7" max="8" width="9.50390625" style="102" customWidth="1"/>
    <col min="9" max="13" width="8.625" style="102" customWidth="1"/>
    <col min="14" max="15" width="9.125" style="102" customWidth="1"/>
    <col min="16" max="20" width="8.625" style="102" customWidth="1"/>
    <col min="21" max="21" width="9.50390625" style="102" customWidth="1"/>
    <col min="22" max="23" width="8.625" style="102" customWidth="1"/>
    <col min="24" max="16384" width="9.00390625" style="102" customWidth="1"/>
  </cols>
  <sheetData>
    <row r="1" spans="1:23" ht="15" thickBot="1">
      <c r="A1" s="1"/>
      <c r="B1" s="1"/>
      <c r="C1" s="1"/>
      <c r="D1" s="1"/>
      <c r="E1" s="1"/>
      <c r="F1" s="1"/>
      <c r="G1" s="1"/>
      <c r="H1" s="1"/>
      <c r="I1" s="1"/>
      <c r="J1" s="1"/>
      <c r="K1" s="1"/>
      <c r="L1" s="1"/>
      <c r="M1" s="1"/>
      <c r="N1" s="1"/>
      <c r="O1" s="1"/>
      <c r="P1" s="1"/>
      <c r="Q1" s="1"/>
      <c r="R1" s="1"/>
      <c r="S1" s="1"/>
      <c r="T1" s="1"/>
      <c r="U1" s="1"/>
      <c r="V1" s="1"/>
      <c r="W1" s="31" t="s">
        <v>50</v>
      </c>
    </row>
    <row r="2" spans="1:23" ht="15">
      <c r="A2" s="79"/>
      <c r="B2" s="80"/>
      <c r="C2" s="1730" t="str">
        <f>'Total PL'!C2</f>
        <v>Fiscal Year 2011</v>
      </c>
      <c r="D2" s="1731"/>
      <c r="E2" s="1731"/>
      <c r="F2" s="1731"/>
      <c r="G2" s="1731"/>
      <c r="H2" s="1731"/>
      <c r="I2" s="1732"/>
      <c r="J2" s="1719" t="str">
        <f>'Total PL'!J2</f>
        <v>Fiscal Year 2011</v>
      </c>
      <c r="K2" s="1720"/>
      <c r="L2" s="1720"/>
      <c r="M2" s="1720"/>
      <c r="N2" s="1720"/>
      <c r="O2" s="1720"/>
      <c r="P2" s="1721"/>
      <c r="Q2" s="1724" t="str">
        <f>'Total PL'!Q2</f>
        <v>Fiscal Year 2010</v>
      </c>
      <c r="R2" s="1725"/>
      <c r="S2" s="1725"/>
      <c r="T2" s="1725"/>
      <c r="U2" s="1725"/>
      <c r="V2" s="1725"/>
      <c r="W2" s="1726"/>
    </row>
    <row r="3" spans="1:23" ht="19.5" customHeight="1">
      <c r="A3" s="1709" t="s">
        <v>32</v>
      </c>
      <c r="B3" s="1710"/>
      <c r="C3" s="1743" t="str">
        <f>'Total PL'!C3</f>
        <v>Actual &amp; Estimates</v>
      </c>
      <c r="D3" s="1713"/>
      <c r="E3" s="1713"/>
      <c r="F3" s="1713"/>
      <c r="G3" s="1713"/>
      <c r="H3" s="1713"/>
      <c r="I3" s="1734"/>
      <c r="J3" s="1747" t="str">
        <f>'Total PL'!J3</f>
        <v>Plan</v>
      </c>
      <c r="K3" s="1717"/>
      <c r="L3" s="1717"/>
      <c r="M3" s="1717"/>
      <c r="N3" s="1717"/>
      <c r="O3" s="1717"/>
      <c r="P3" s="1718"/>
      <c r="Q3" s="1728" t="str">
        <f>'Total PL'!$Q$3</f>
        <v>Actual</v>
      </c>
      <c r="R3" s="1707"/>
      <c r="S3" s="1707"/>
      <c r="T3" s="1707"/>
      <c r="U3" s="1707"/>
      <c r="V3" s="1707"/>
      <c r="W3" s="1708"/>
    </row>
    <row r="4" spans="1:23" ht="19.5" customHeight="1" thickBot="1">
      <c r="A4" s="81"/>
      <c r="B4" s="82"/>
      <c r="C4" s="1748" t="str">
        <f>'Total PL'!C4</f>
        <v>(Announced July 27)</v>
      </c>
      <c r="D4" s="1712"/>
      <c r="E4" s="1713"/>
      <c r="F4" s="1712"/>
      <c r="G4" s="1712"/>
      <c r="H4" s="1713"/>
      <c r="I4" s="1714"/>
      <c r="J4" s="1749" t="str">
        <f>'Total PL'!J4</f>
        <v>(Q1(P) Announced April 27, Full(P) Announced June 6)</v>
      </c>
      <c r="K4" s="1716"/>
      <c r="L4" s="1716"/>
      <c r="M4" s="1716"/>
      <c r="N4" s="1717"/>
      <c r="O4" s="1717"/>
      <c r="P4" s="1718"/>
      <c r="Q4" s="1705"/>
      <c r="R4" s="1706"/>
      <c r="S4" s="1707"/>
      <c r="T4" s="1706"/>
      <c r="U4" s="1706"/>
      <c r="V4" s="1707"/>
      <c r="W4" s="1708"/>
    </row>
    <row r="5" spans="1:23" ht="23.25" customHeight="1" thickBot="1">
      <c r="A5" s="1738" t="s">
        <v>34</v>
      </c>
      <c r="B5" s="1744"/>
      <c r="C5" s="75" t="str">
        <f>'Total PL'!C5</f>
        <v>Q1 (A)</v>
      </c>
      <c r="D5" s="67" t="str">
        <f>'Total PL'!D5</f>
        <v>Q2 (E)</v>
      </c>
      <c r="E5" s="67" t="str">
        <f>'Total PL'!E5</f>
        <v>Q3 (E)</v>
      </c>
      <c r="F5" s="83" t="str">
        <f>'Total PL'!F5</f>
        <v>Q4 (E)</v>
      </c>
      <c r="G5" s="68" t="str">
        <f>'Total PL'!G5</f>
        <v>1st H (E)</v>
      </c>
      <c r="H5" s="68" t="str">
        <f>'Total PL'!H5</f>
        <v>2nd H (E)</v>
      </c>
      <c r="I5" s="69" t="str">
        <f>'Total PL'!I5</f>
        <v>Full (E)</v>
      </c>
      <c r="J5" s="61" t="str">
        <f>'Total PL'!J5</f>
        <v>Q1 (P)</v>
      </c>
      <c r="K5" s="64" t="str">
        <f>'Total PL'!K5</f>
        <v>Q2 (P)</v>
      </c>
      <c r="L5" s="62" t="str">
        <f>'Total PL'!L5</f>
        <v>Q3 (P)</v>
      </c>
      <c r="M5" s="64" t="str">
        <f>'Total PL'!M5</f>
        <v>Q4 (P)</v>
      </c>
      <c r="N5" s="65" t="str">
        <f>'Total PL'!N5</f>
        <v>1st H (P)</v>
      </c>
      <c r="O5" s="65" t="str">
        <f>'Total PL'!O5</f>
        <v>2nd H (P)</v>
      </c>
      <c r="P5" s="66" t="str">
        <f>'Total PL'!P5</f>
        <v>Full (P)</v>
      </c>
      <c r="Q5" s="76" t="s">
        <v>41</v>
      </c>
      <c r="R5" s="73" t="s">
        <v>42</v>
      </c>
      <c r="S5" s="72" t="s">
        <v>43</v>
      </c>
      <c r="T5" s="73" t="s">
        <v>44</v>
      </c>
      <c r="U5" s="74" t="s">
        <v>26</v>
      </c>
      <c r="V5" s="74" t="s">
        <v>28</v>
      </c>
      <c r="W5" s="84" t="s">
        <v>29</v>
      </c>
    </row>
    <row r="6" spans="1:23" ht="23.25" customHeight="1" thickBot="1" thickTop="1">
      <c r="A6" s="396" t="s">
        <v>22</v>
      </c>
      <c r="B6" s="598"/>
      <c r="C6" s="1063">
        <v>95</v>
      </c>
      <c r="D6" s="1095">
        <v>113.00045436399999</v>
      </c>
      <c r="E6" s="791"/>
      <c r="F6" s="1065"/>
      <c r="G6" s="1066">
        <v>209.00000558399998</v>
      </c>
      <c r="H6" s="1066">
        <v>386.00375790399994</v>
      </c>
      <c r="I6" s="1067">
        <v>595.003763488</v>
      </c>
      <c r="J6" s="1110">
        <v>80</v>
      </c>
      <c r="K6" s="1064"/>
      <c r="L6" s="1159"/>
      <c r="M6" s="1160"/>
      <c r="N6" s="1161"/>
      <c r="O6" s="1161"/>
      <c r="P6" s="1111">
        <v>595</v>
      </c>
      <c r="Q6" s="1112">
        <v>86.63322048</v>
      </c>
      <c r="R6" s="1113">
        <v>135.98745393999997</v>
      </c>
      <c r="S6" s="1114">
        <v>118.41021732000004</v>
      </c>
      <c r="T6" s="1115">
        <v>290.39147689</v>
      </c>
      <c r="U6" s="1116">
        <v>222.62067441999997</v>
      </c>
      <c r="V6" s="1116">
        <v>408.80169421</v>
      </c>
      <c r="W6" s="1117">
        <v>631.4223686299999</v>
      </c>
    </row>
    <row r="7" spans="1:23" ht="23.25" customHeight="1">
      <c r="A7" s="121" t="s">
        <v>23</v>
      </c>
      <c r="B7" s="599"/>
      <c r="C7" s="1068">
        <v>1</v>
      </c>
      <c r="D7" s="1096">
        <v>0.91589</v>
      </c>
      <c r="E7" s="1070"/>
      <c r="F7" s="1071"/>
      <c r="G7" s="1072">
        <v>0.9958899999999999</v>
      </c>
      <c r="H7" s="1072">
        <v>4.00119</v>
      </c>
      <c r="I7" s="1073">
        <v>4.99708</v>
      </c>
      <c r="J7" s="1118">
        <v>0</v>
      </c>
      <c r="K7" s="1069"/>
      <c r="L7" s="1070"/>
      <c r="M7" s="1162"/>
      <c r="N7" s="1163"/>
      <c r="O7" s="1163"/>
      <c r="P7" s="1119">
        <v>5</v>
      </c>
      <c r="Q7" s="1120">
        <v>0.28538732</v>
      </c>
      <c r="R7" s="1121">
        <v>1.2623668700000001</v>
      </c>
      <c r="S7" s="1122">
        <v>5.227865320000001</v>
      </c>
      <c r="T7" s="1123">
        <v>0.26337040999999883</v>
      </c>
      <c r="U7" s="1124">
        <v>1.54775419</v>
      </c>
      <c r="V7" s="1124">
        <v>5.49123573</v>
      </c>
      <c r="W7" s="1125">
        <v>7.038989920000001</v>
      </c>
    </row>
    <row r="8" spans="1:23" ht="23.25" customHeight="1">
      <c r="A8" s="603"/>
      <c r="B8" s="600" t="str">
        <f>IAB!B8</f>
        <v> Americas</v>
      </c>
      <c r="C8" s="1097">
        <v>0</v>
      </c>
      <c r="D8" s="1098">
        <v>0</v>
      </c>
      <c r="E8" s="1076"/>
      <c r="F8" s="1077"/>
      <c r="G8" s="1078">
        <v>0</v>
      </c>
      <c r="H8" s="1078">
        <v>0</v>
      </c>
      <c r="I8" s="1079">
        <v>0</v>
      </c>
      <c r="J8" s="1074"/>
      <c r="K8" s="1075"/>
      <c r="L8" s="1076"/>
      <c r="M8" s="1148"/>
      <c r="N8" s="1149"/>
      <c r="O8" s="1149"/>
      <c r="P8" s="1150"/>
      <c r="Q8" s="1126">
        <v>0</v>
      </c>
      <c r="R8" s="1127">
        <v>0</v>
      </c>
      <c r="S8" s="1128">
        <v>0</v>
      </c>
      <c r="T8" s="1129">
        <v>0</v>
      </c>
      <c r="U8" s="1130">
        <v>0</v>
      </c>
      <c r="V8" s="1130">
        <v>0</v>
      </c>
      <c r="W8" s="1131">
        <v>0</v>
      </c>
    </row>
    <row r="9" spans="1:23" ht="23.25" customHeight="1">
      <c r="A9" s="425"/>
      <c r="B9" s="601" t="str">
        <f>IAB!B9</f>
        <v>Europe</v>
      </c>
      <c r="C9" s="1099">
        <v>0</v>
      </c>
      <c r="D9" s="1100">
        <v>0</v>
      </c>
      <c r="E9" s="1082"/>
      <c r="F9" s="1083"/>
      <c r="G9" s="1084">
        <v>0</v>
      </c>
      <c r="H9" s="1084">
        <v>0</v>
      </c>
      <c r="I9" s="1085">
        <v>0</v>
      </c>
      <c r="J9" s="1080"/>
      <c r="K9" s="1081"/>
      <c r="L9" s="1082"/>
      <c r="M9" s="1151"/>
      <c r="N9" s="1152"/>
      <c r="O9" s="1152"/>
      <c r="P9" s="1153"/>
      <c r="Q9" s="1132">
        <v>0</v>
      </c>
      <c r="R9" s="1133">
        <v>0</v>
      </c>
      <c r="S9" s="1134">
        <v>0</v>
      </c>
      <c r="T9" s="1135">
        <v>0</v>
      </c>
      <c r="U9" s="1136">
        <v>0</v>
      </c>
      <c r="V9" s="1136">
        <v>0</v>
      </c>
      <c r="W9" s="1137">
        <v>0</v>
      </c>
    </row>
    <row r="10" spans="1:23" ht="23.25" customHeight="1">
      <c r="A10" s="435"/>
      <c r="B10" s="601" t="str">
        <f>IAB!B10</f>
        <v>Asia Pacific</v>
      </c>
      <c r="C10" s="1099">
        <v>0</v>
      </c>
      <c r="D10" s="1100">
        <v>0</v>
      </c>
      <c r="E10" s="1082"/>
      <c r="F10" s="1083"/>
      <c r="G10" s="1084">
        <v>0</v>
      </c>
      <c r="H10" s="1084">
        <v>0</v>
      </c>
      <c r="I10" s="1085">
        <v>0</v>
      </c>
      <c r="J10" s="1080"/>
      <c r="K10" s="1081"/>
      <c r="L10" s="1082"/>
      <c r="M10" s="1151"/>
      <c r="N10" s="1152"/>
      <c r="O10" s="1152"/>
      <c r="P10" s="1153"/>
      <c r="Q10" s="1132">
        <v>0</v>
      </c>
      <c r="R10" s="1133">
        <v>0</v>
      </c>
      <c r="S10" s="1134">
        <v>0</v>
      </c>
      <c r="T10" s="1135">
        <v>0</v>
      </c>
      <c r="U10" s="1136">
        <v>0</v>
      </c>
      <c r="V10" s="1136">
        <v>0</v>
      </c>
      <c r="W10" s="1137">
        <v>0</v>
      </c>
    </row>
    <row r="11" spans="1:23" ht="23.25" customHeight="1">
      <c r="A11" s="425"/>
      <c r="B11" s="601" t="str">
        <f>IAB!B11</f>
        <v>Greater China</v>
      </c>
      <c r="C11" s="1099">
        <v>0.08</v>
      </c>
      <c r="D11" s="1100">
        <v>-0.08</v>
      </c>
      <c r="E11" s="1082"/>
      <c r="F11" s="1083"/>
      <c r="G11" s="1084">
        <v>0</v>
      </c>
      <c r="H11" s="1084">
        <v>0</v>
      </c>
      <c r="I11" s="1085">
        <v>0</v>
      </c>
      <c r="J11" s="1080"/>
      <c r="K11" s="1081"/>
      <c r="L11" s="1082"/>
      <c r="M11" s="1151"/>
      <c r="N11" s="1152"/>
      <c r="O11" s="1152"/>
      <c r="P11" s="1153"/>
      <c r="Q11" s="1132">
        <v>0</v>
      </c>
      <c r="R11" s="1133">
        <v>0</v>
      </c>
      <c r="S11" s="1134">
        <v>0</v>
      </c>
      <c r="T11" s="1135">
        <v>0</v>
      </c>
      <c r="U11" s="1136">
        <v>0</v>
      </c>
      <c r="V11" s="1136">
        <v>0</v>
      </c>
      <c r="W11" s="1137">
        <v>0</v>
      </c>
    </row>
    <row r="12" spans="1:23" ht="23.25" customHeight="1" thickBot="1">
      <c r="A12" s="436"/>
      <c r="B12" s="602" t="str">
        <f>IAB!B12</f>
        <v>Export</v>
      </c>
      <c r="C12" s="1101">
        <v>0</v>
      </c>
      <c r="D12" s="1102">
        <v>0.9958899999999999</v>
      </c>
      <c r="E12" s="1088"/>
      <c r="F12" s="1089"/>
      <c r="G12" s="1090">
        <v>0.9958899999999999</v>
      </c>
      <c r="H12" s="1090">
        <v>4.00119</v>
      </c>
      <c r="I12" s="1091">
        <v>4.99708</v>
      </c>
      <c r="J12" s="1086"/>
      <c r="K12" s="1087"/>
      <c r="L12" s="1088"/>
      <c r="M12" s="1154"/>
      <c r="N12" s="1155"/>
      <c r="O12" s="1155"/>
      <c r="P12" s="1156"/>
      <c r="Q12" s="1138">
        <v>0.28538732</v>
      </c>
      <c r="R12" s="1139">
        <v>1.2623668700000001</v>
      </c>
      <c r="S12" s="1140">
        <v>5.227865320000001</v>
      </c>
      <c r="T12" s="1141">
        <v>0.26337040999999883</v>
      </c>
      <c r="U12" s="1142">
        <v>1.54775419</v>
      </c>
      <c r="V12" s="1142">
        <v>5.49123573</v>
      </c>
      <c r="W12" s="1143">
        <v>7.038989920000001</v>
      </c>
    </row>
    <row r="13" spans="1:23" ht="23.25" customHeight="1" thickBot="1" thickTop="1">
      <c r="A13" s="13" t="s">
        <v>25</v>
      </c>
      <c r="B13" s="86"/>
      <c r="C13" s="1092">
        <v>96</v>
      </c>
      <c r="D13" s="1103">
        <v>113.916344364</v>
      </c>
      <c r="E13" s="312"/>
      <c r="F13" s="313"/>
      <c r="G13" s="1093">
        <v>209.99589558399998</v>
      </c>
      <c r="H13" s="1093">
        <v>390.00494790399995</v>
      </c>
      <c r="I13" s="1094">
        <v>600.000843488</v>
      </c>
      <c r="J13" s="254">
        <v>80</v>
      </c>
      <c r="K13" s="523"/>
      <c r="L13" s="312"/>
      <c r="M13" s="1157"/>
      <c r="N13" s="1158"/>
      <c r="O13" s="1158"/>
      <c r="P13" s="1144">
        <v>600</v>
      </c>
      <c r="Q13" s="1145">
        <v>86.9186078</v>
      </c>
      <c r="R13" s="316">
        <v>137.24982080999996</v>
      </c>
      <c r="S13" s="315">
        <v>123.63808264000005</v>
      </c>
      <c r="T13" s="1146">
        <v>290.6548473</v>
      </c>
      <c r="U13" s="255">
        <v>224.16842860999998</v>
      </c>
      <c r="V13" s="255">
        <v>414.29292994</v>
      </c>
      <c r="W13" s="1147">
        <v>638.46135855</v>
      </c>
    </row>
    <row r="14" spans="1:23" ht="13.5" customHeight="1" thickBot="1">
      <c r="A14" s="87"/>
      <c r="B14" s="88"/>
      <c r="C14" s="89"/>
      <c r="D14" s="89"/>
      <c r="E14" s="89"/>
      <c r="F14" s="89"/>
      <c r="G14" s="89"/>
      <c r="H14" s="89"/>
      <c r="I14" s="89"/>
      <c r="J14" s="90"/>
      <c r="K14" s="90"/>
      <c r="L14" s="90"/>
      <c r="M14" s="90"/>
      <c r="N14" s="90"/>
      <c r="O14" s="90"/>
      <c r="P14" s="90"/>
      <c r="Q14" s="90"/>
      <c r="R14" s="90"/>
      <c r="S14" s="90"/>
      <c r="T14" s="90"/>
      <c r="U14" s="90"/>
      <c r="V14" s="90"/>
      <c r="W14" s="90"/>
    </row>
    <row r="15" spans="1:23" ht="23.25" customHeight="1" thickBot="1">
      <c r="A15" s="1745" t="s">
        <v>48</v>
      </c>
      <c r="B15" s="1751"/>
      <c r="C15" s="93" t="str">
        <f>'Total PL'!C5</f>
        <v>Q1 (A)</v>
      </c>
      <c r="D15" s="94" t="str">
        <f>'Total PL'!D5</f>
        <v>Q2 (E)</v>
      </c>
      <c r="E15" s="94" t="str">
        <f>'Total PL'!E5</f>
        <v>Q3 (E)</v>
      </c>
      <c r="F15" s="69" t="str">
        <f>'Total PL'!F5</f>
        <v>Q4 (E)</v>
      </c>
      <c r="G15" s="68" t="str">
        <f>'Total PL'!G5</f>
        <v>1st H (E)</v>
      </c>
      <c r="H15" s="68" t="str">
        <f>'Total PL'!H5</f>
        <v>2nd H (E)</v>
      </c>
      <c r="I15" s="69" t="str">
        <f>'Total PL'!I5</f>
        <v>Full (E)</v>
      </c>
      <c r="J15" s="91" t="str">
        <f>'Total PL'!J5</f>
        <v>Q1 (P)</v>
      </c>
      <c r="K15" s="544" t="str">
        <f>'Total PL'!K5</f>
        <v>Q2 (P)</v>
      </c>
      <c r="L15" s="92" t="str">
        <f>'Total PL'!L5</f>
        <v>Q3 (P)</v>
      </c>
      <c r="M15" s="66" t="str">
        <f>'Total PL'!M5</f>
        <v>Q4 (P)</v>
      </c>
      <c r="N15" s="65" t="str">
        <f>'Total PL'!N5</f>
        <v>1st H (P)</v>
      </c>
      <c r="O15" s="65" t="str">
        <f>'Total PL'!O5</f>
        <v>2nd H (P)</v>
      </c>
      <c r="P15" s="66" t="str">
        <f>'Total PL'!P5</f>
        <v>Full (P)</v>
      </c>
      <c r="Q15" s="95" t="s">
        <v>41</v>
      </c>
      <c r="R15" s="96" t="s">
        <v>42</v>
      </c>
      <c r="S15" s="97" t="s">
        <v>43</v>
      </c>
      <c r="T15" s="84" t="s">
        <v>44</v>
      </c>
      <c r="U15" s="74" t="s">
        <v>26</v>
      </c>
      <c r="V15" s="74" t="s">
        <v>28</v>
      </c>
      <c r="W15" s="84" t="s">
        <v>29</v>
      </c>
    </row>
    <row r="16" spans="1:23" ht="23.25" customHeight="1" thickTop="1">
      <c r="A16" s="98" t="s">
        <v>52</v>
      </c>
      <c r="B16" s="99"/>
      <c r="C16" s="985">
        <v>-20.28</v>
      </c>
      <c r="D16" s="1037">
        <v>-14.72</v>
      </c>
      <c r="E16" s="271"/>
      <c r="F16" s="272"/>
      <c r="G16" s="883">
        <v>-35</v>
      </c>
      <c r="H16" s="883">
        <v>35</v>
      </c>
      <c r="I16" s="883">
        <v>0</v>
      </c>
      <c r="J16" s="493"/>
      <c r="K16" s="791"/>
      <c r="L16" s="791"/>
      <c r="M16" s="1008"/>
      <c r="N16" s="492"/>
      <c r="O16" s="492"/>
      <c r="P16" s="492"/>
      <c r="Q16" s="988">
        <v>-22.77</v>
      </c>
      <c r="R16" s="989">
        <v>-0.08</v>
      </c>
      <c r="S16" s="989">
        <v>1.1</v>
      </c>
      <c r="T16" s="990">
        <v>38.28</v>
      </c>
      <c r="U16" s="908">
        <v>-22.85</v>
      </c>
      <c r="V16" s="908">
        <v>39.38</v>
      </c>
      <c r="W16" s="991">
        <v>16.53</v>
      </c>
    </row>
    <row r="17" spans="1:23" ht="23.25" customHeight="1" thickBot="1">
      <c r="A17" s="100" t="s">
        <v>53</v>
      </c>
      <c r="B17" s="101"/>
      <c r="C17" s="1104" t="s">
        <v>137</v>
      </c>
      <c r="D17" s="1105" t="s">
        <v>137</v>
      </c>
      <c r="E17" s="223"/>
      <c r="F17" s="511"/>
      <c r="G17" s="793" t="s">
        <v>137</v>
      </c>
      <c r="H17" s="987">
        <v>0.08974245118709437</v>
      </c>
      <c r="I17" s="793" t="s">
        <v>137</v>
      </c>
      <c r="J17" s="509"/>
      <c r="K17" s="167"/>
      <c r="L17" s="167"/>
      <c r="M17" s="196"/>
      <c r="N17" s="899"/>
      <c r="O17" s="899"/>
      <c r="P17" s="899"/>
      <c r="Q17" s="197" t="s">
        <v>137</v>
      </c>
      <c r="R17" s="1552" t="s">
        <v>137</v>
      </c>
      <c r="S17" s="170">
        <v>0.008896935123160202</v>
      </c>
      <c r="T17" s="213">
        <v>0.1317026031239356</v>
      </c>
      <c r="U17" s="198" t="s">
        <v>137</v>
      </c>
      <c r="V17" s="199">
        <v>0.09505351685751241</v>
      </c>
      <c r="W17" s="172">
        <v>0.025890368741408307</v>
      </c>
    </row>
    <row r="18" spans="17:23" ht="20.25" customHeight="1" thickBot="1">
      <c r="Q18" s="132"/>
      <c r="R18" s="103"/>
      <c r="S18" s="103"/>
      <c r="T18" s="103"/>
      <c r="U18" s="103"/>
      <c r="V18" s="103"/>
      <c r="W18" s="34" t="s">
        <v>21</v>
      </c>
    </row>
    <row r="19" spans="8:23" ht="23.25" customHeight="1">
      <c r="H19" s="79"/>
      <c r="I19" s="80"/>
      <c r="J19" s="1719" t="str">
        <f>'Total PL'!J32</f>
        <v>FY2011 Actual &amp; Estimates / FY2011 Plan</v>
      </c>
      <c r="K19" s="1720"/>
      <c r="L19" s="1720"/>
      <c r="M19" s="1720"/>
      <c r="N19" s="1720"/>
      <c r="O19" s="1720"/>
      <c r="P19" s="1753"/>
      <c r="Q19" s="1724" t="str">
        <f>'Total PL'!Q32</f>
        <v>FY2011 Actual &amp; Estimates / FY2010 Actual</v>
      </c>
      <c r="R19" s="1725"/>
      <c r="S19" s="1725"/>
      <c r="T19" s="1725"/>
      <c r="U19" s="1725"/>
      <c r="V19" s="1725"/>
      <c r="W19" s="1750"/>
    </row>
    <row r="20" spans="8:23" ht="23.25" customHeight="1" thickBot="1">
      <c r="H20" s="1709" t="str">
        <f>A3</f>
        <v>SSB</v>
      </c>
      <c r="I20" s="1710"/>
      <c r="J20" s="1722"/>
      <c r="K20" s="1723"/>
      <c r="L20" s="1723"/>
      <c r="M20" s="1723"/>
      <c r="N20" s="1701"/>
      <c r="O20" s="1701"/>
      <c r="P20" s="1702"/>
      <c r="Q20" s="1722"/>
      <c r="R20" s="1723"/>
      <c r="S20" s="1723"/>
      <c r="T20" s="1723"/>
      <c r="U20" s="1701"/>
      <c r="V20" s="1701"/>
      <c r="W20" s="1702"/>
    </row>
    <row r="21" spans="8:23" ht="23.25" customHeight="1" thickBot="1">
      <c r="H21" s="1738" t="str">
        <f>'Total PL'!$H$34</f>
        <v>Comparison</v>
      </c>
      <c r="I21" s="1744"/>
      <c r="J21" s="577" t="str">
        <f>'Total PL'!J34</f>
        <v>Q1 </v>
      </c>
      <c r="K21" s="64" t="str">
        <f>'Total PL'!K34</f>
        <v>Q2</v>
      </c>
      <c r="L21" s="578" t="str">
        <f>'Total PL'!L34</f>
        <v>Q3</v>
      </c>
      <c r="M21" s="64" t="str">
        <f>'Total PL'!M34</f>
        <v>Q4</v>
      </c>
      <c r="N21" s="65" t="str">
        <f>'Total PL'!N34</f>
        <v>1st H</v>
      </c>
      <c r="O21" s="65" t="str">
        <f>'Total PL'!O34</f>
        <v>2nd H</v>
      </c>
      <c r="P21" s="66" t="str">
        <f>'Total PL'!P34</f>
        <v>Full</v>
      </c>
      <c r="Q21" s="70" t="str">
        <f>'Total PL'!Q34</f>
        <v>Q1 </v>
      </c>
      <c r="R21" s="73" t="str">
        <f>'Total PL'!R34</f>
        <v>Q2 </v>
      </c>
      <c r="S21" s="873" t="str">
        <f>'Total PL'!S34</f>
        <v>Q3 </v>
      </c>
      <c r="T21" s="874" t="str">
        <f>'Total PL'!T34</f>
        <v>Q4 </v>
      </c>
      <c r="U21" s="74" t="str">
        <f>'Total PL'!U34</f>
        <v>1st H </v>
      </c>
      <c r="V21" s="74" t="str">
        <f>'Total PL'!V34</f>
        <v>2nd H </v>
      </c>
      <c r="W21" s="84" t="str">
        <f>'Total PL'!W34</f>
        <v>Full</v>
      </c>
    </row>
    <row r="22" spans="8:24" ht="23.25" customHeight="1" thickBot="1" thickTop="1">
      <c r="H22" s="396" t="s">
        <v>54</v>
      </c>
      <c r="I22" s="598"/>
      <c r="J22" s="631">
        <v>1.1875</v>
      </c>
      <c r="K22" s="647"/>
      <c r="L22" s="647"/>
      <c r="M22" s="648"/>
      <c r="N22" s="465"/>
      <c r="O22" s="465"/>
      <c r="P22" s="1041">
        <v>1.000006325189916</v>
      </c>
      <c r="Q22" s="649">
        <v>1.095</v>
      </c>
      <c r="R22" s="466">
        <v>0.8309623504963757</v>
      </c>
      <c r="S22" s="532"/>
      <c r="T22" s="464"/>
      <c r="U22" s="649">
        <v>0.9388166940402713</v>
      </c>
      <c r="V22" s="649">
        <v>0.9442322851668788</v>
      </c>
      <c r="W22" s="467">
        <v>0.9423229094322116</v>
      </c>
      <c r="X22" s="120"/>
    </row>
    <row r="23" spans="8:23" ht="23.25" customHeight="1">
      <c r="H23" s="121" t="s">
        <v>55</v>
      </c>
      <c r="I23" s="599"/>
      <c r="J23" s="1605" t="s">
        <v>137</v>
      </c>
      <c r="K23" s="650"/>
      <c r="L23" s="650"/>
      <c r="M23" s="651"/>
      <c r="N23" s="185"/>
      <c r="O23" s="185"/>
      <c r="P23" s="1042">
        <v>0.9994160000000001</v>
      </c>
      <c r="Q23" s="470">
        <v>4.374</v>
      </c>
      <c r="R23" s="471">
        <v>0.7255339329366272</v>
      </c>
      <c r="S23" s="183"/>
      <c r="T23" s="468"/>
      <c r="U23" s="470">
        <v>0.6434419667117812</v>
      </c>
      <c r="V23" s="470">
        <v>0.7286501976486812</v>
      </c>
      <c r="W23" s="472">
        <v>0.7099143565757514</v>
      </c>
    </row>
    <row r="24" spans="8:23" ht="23.25" customHeight="1">
      <c r="H24" s="603"/>
      <c r="I24" s="600" t="str">
        <f>IAB!B8</f>
        <v> Americas</v>
      </c>
      <c r="J24" s="652"/>
      <c r="K24" s="652"/>
      <c r="L24" s="652"/>
      <c r="M24" s="653"/>
      <c r="N24" s="1044"/>
      <c r="O24" s="1044"/>
      <c r="P24" s="1044"/>
      <c r="Q24" s="1557" t="s">
        <v>137</v>
      </c>
      <c r="R24" s="1558" t="s">
        <v>137</v>
      </c>
      <c r="S24" s="1555"/>
      <c r="T24" s="1559"/>
      <c r="U24" s="1557" t="s">
        <v>137</v>
      </c>
      <c r="V24" s="1557" t="s">
        <v>137</v>
      </c>
      <c r="W24" s="1560" t="s">
        <v>137</v>
      </c>
    </row>
    <row r="25" spans="8:23" ht="23.25" customHeight="1">
      <c r="H25" s="425"/>
      <c r="I25" s="601" t="str">
        <f>IAB!B9</f>
        <v>Europe</v>
      </c>
      <c r="J25" s="654"/>
      <c r="K25" s="654"/>
      <c r="L25" s="654"/>
      <c r="M25" s="655"/>
      <c r="N25" s="475"/>
      <c r="O25" s="475"/>
      <c r="P25" s="475"/>
      <c r="Q25" s="1562" t="s">
        <v>137</v>
      </c>
      <c r="R25" s="1563" t="s">
        <v>137</v>
      </c>
      <c r="S25" s="1561"/>
      <c r="T25" s="1564"/>
      <c r="U25" s="1562" t="s">
        <v>137</v>
      </c>
      <c r="V25" s="1562" t="s">
        <v>137</v>
      </c>
      <c r="W25" s="1565" t="s">
        <v>137</v>
      </c>
    </row>
    <row r="26" spans="8:23" ht="23.25" customHeight="1">
      <c r="H26" s="435"/>
      <c r="I26" s="601" t="str">
        <f>IAB!B10</f>
        <v>Asia Pacific</v>
      </c>
      <c r="J26" s="654"/>
      <c r="K26" s="654"/>
      <c r="L26" s="654"/>
      <c r="M26" s="655"/>
      <c r="N26" s="475"/>
      <c r="O26" s="475"/>
      <c r="P26" s="475"/>
      <c r="Q26" s="1562" t="s">
        <v>137</v>
      </c>
      <c r="R26" s="1563" t="s">
        <v>137</v>
      </c>
      <c r="S26" s="1561"/>
      <c r="T26" s="1564"/>
      <c r="U26" s="1562" t="s">
        <v>137</v>
      </c>
      <c r="V26" s="1562" t="s">
        <v>137</v>
      </c>
      <c r="W26" s="1565" t="s">
        <v>137</v>
      </c>
    </row>
    <row r="27" spans="8:23" ht="23.25" customHeight="1">
      <c r="H27" s="425"/>
      <c r="I27" s="601" t="str">
        <f>IAB!B11</f>
        <v>Greater China</v>
      </c>
      <c r="J27" s="654"/>
      <c r="K27" s="654"/>
      <c r="L27" s="654"/>
      <c r="M27" s="655"/>
      <c r="N27" s="475"/>
      <c r="O27" s="475"/>
      <c r="P27" s="475"/>
      <c r="Q27" s="1562" t="s">
        <v>137</v>
      </c>
      <c r="R27" s="1563" t="s">
        <v>137</v>
      </c>
      <c r="S27" s="1561"/>
      <c r="T27" s="1564"/>
      <c r="U27" s="1562" t="s">
        <v>137</v>
      </c>
      <c r="V27" s="1562" t="s">
        <v>137</v>
      </c>
      <c r="W27" s="1565" t="s">
        <v>137</v>
      </c>
    </row>
    <row r="28" spans="8:23" ht="23.25" customHeight="1" thickBot="1">
      <c r="H28" s="436"/>
      <c r="I28" s="602" t="str">
        <f>IAB!B12</f>
        <v>Export</v>
      </c>
      <c r="J28" s="656"/>
      <c r="K28" s="626"/>
      <c r="L28" s="626"/>
      <c r="M28" s="657"/>
      <c r="N28" s="482"/>
      <c r="O28" s="482"/>
      <c r="P28" s="482"/>
      <c r="Q28" s="1567" t="s">
        <v>137</v>
      </c>
      <c r="R28" s="484">
        <v>0.7889069522238015</v>
      </c>
      <c r="S28" s="534"/>
      <c r="T28" s="480"/>
      <c r="U28" s="485">
        <v>0.6434419667117812</v>
      </c>
      <c r="V28" s="485">
        <v>0.7286501976486812</v>
      </c>
      <c r="W28" s="486">
        <v>0.7099143565757514</v>
      </c>
    </row>
    <row r="29" spans="8:23" ht="23.25" customHeight="1" thickBot="1" thickTop="1">
      <c r="H29" s="13" t="s">
        <v>56</v>
      </c>
      <c r="I29" s="86"/>
      <c r="J29" s="551">
        <v>1.021</v>
      </c>
      <c r="K29" s="383"/>
      <c r="L29" s="383"/>
      <c r="M29" s="384"/>
      <c r="N29" s="489"/>
      <c r="O29" s="489"/>
      <c r="P29" s="1106">
        <v>1.0000014058133333</v>
      </c>
      <c r="Q29" s="209">
        <v>1.105</v>
      </c>
      <c r="R29" s="210">
        <v>0.8299926636822254</v>
      </c>
      <c r="S29" s="535"/>
      <c r="T29" s="487"/>
      <c r="U29" s="209">
        <v>0.9367773012735132</v>
      </c>
      <c r="V29" s="209">
        <v>0.9413748575445939</v>
      </c>
      <c r="W29" s="211">
        <v>0.9397606220847146</v>
      </c>
    </row>
    <row r="30" spans="8:23" ht="9.75" customHeight="1" thickBot="1">
      <c r="H30" s="87"/>
      <c r="I30" s="87"/>
      <c r="J30" s="107"/>
      <c r="K30" s="107"/>
      <c r="L30" s="107"/>
      <c r="M30" s="107"/>
      <c r="N30" s="107"/>
      <c r="O30" s="107"/>
      <c r="P30" s="107"/>
      <c r="Q30" s="108"/>
      <c r="R30" s="108"/>
      <c r="S30" s="108"/>
      <c r="T30" s="108"/>
      <c r="U30" s="108"/>
      <c r="V30" s="108"/>
      <c r="W30" s="108"/>
    </row>
    <row r="31" spans="8:23" ht="23.25" customHeight="1" thickBot="1">
      <c r="H31" s="1745" t="s">
        <v>48</v>
      </c>
      <c r="I31" s="1746"/>
      <c r="J31" s="91" t="str">
        <f>'Total PL'!J34</f>
        <v>Q1 </v>
      </c>
      <c r="K31" s="544" t="str">
        <f>'Total PL'!K34</f>
        <v>Q2</v>
      </c>
      <c r="L31" s="92" t="str">
        <f>'Total PL'!L34</f>
        <v>Q3</v>
      </c>
      <c r="M31" s="544" t="str">
        <f>'Total PL'!M34</f>
        <v>Q4</v>
      </c>
      <c r="N31" s="65" t="str">
        <f>'Total PL'!N34</f>
        <v>1st H</v>
      </c>
      <c r="O31" s="65" t="str">
        <f>'Total PL'!O34</f>
        <v>2nd H</v>
      </c>
      <c r="P31" s="544" t="str">
        <f>'Total PL'!P34</f>
        <v>Full</v>
      </c>
      <c r="Q31" s="76" t="str">
        <f>'Total PL'!Q34</f>
        <v>Q1 </v>
      </c>
      <c r="R31" s="106" t="str">
        <f>'Total PL'!R34</f>
        <v>Q2 </v>
      </c>
      <c r="S31" s="72" t="str">
        <f>'Total PL'!S34</f>
        <v>Q3 </v>
      </c>
      <c r="T31" s="78" t="str">
        <f>'Total PL'!T34</f>
        <v>Q4 </v>
      </c>
      <c r="U31" s="74" t="str">
        <f>'Total PL'!U34</f>
        <v>1st H </v>
      </c>
      <c r="V31" s="74" t="str">
        <f>'Total PL'!V34</f>
        <v>2nd H </v>
      </c>
      <c r="W31" s="84" t="str">
        <f>'Total PL'!W34</f>
        <v>Full</v>
      </c>
    </row>
    <row r="32" spans="8:23" ht="23.25" customHeight="1" thickBot="1" thickTop="1">
      <c r="H32" s="110" t="s">
        <v>52</v>
      </c>
      <c r="I32" s="111"/>
      <c r="J32" s="1107"/>
      <c r="K32" s="1108"/>
      <c r="L32" s="1108"/>
      <c r="M32" s="149"/>
      <c r="N32" s="488"/>
      <c r="O32" s="488"/>
      <c r="P32" s="489"/>
      <c r="Q32" s="1570" t="s">
        <v>137</v>
      </c>
      <c r="R32" s="1571" t="s">
        <v>137</v>
      </c>
      <c r="S32" s="1572"/>
      <c r="T32" s="1573"/>
      <c r="U32" s="1570" t="s">
        <v>137</v>
      </c>
      <c r="V32" s="209">
        <v>0.8887760284408328</v>
      </c>
      <c r="W32" s="1574" t="s">
        <v>137</v>
      </c>
    </row>
  </sheetData>
  <mergeCells count="17">
    <mergeCell ref="Q2:W2"/>
    <mergeCell ref="A3:B3"/>
    <mergeCell ref="Q3:W3"/>
    <mergeCell ref="J2:P2"/>
    <mergeCell ref="J3:P3"/>
    <mergeCell ref="C2:I2"/>
    <mergeCell ref="C3:I3"/>
    <mergeCell ref="Q19:W20"/>
    <mergeCell ref="Q4:W4"/>
    <mergeCell ref="A5:B5"/>
    <mergeCell ref="A15:B15"/>
    <mergeCell ref="C4:I4"/>
    <mergeCell ref="J4:P4"/>
    <mergeCell ref="H31:I31"/>
    <mergeCell ref="H20:I20"/>
    <mergeCell ref="H21:I21"/>
    <mergeCell ref="J19:P20"/>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&amp;C6&amp;RReference data as of July 2011 SSB</oddFooter>
  </headerFooter>
  <drawing r:id="rId1"/>
</worksheet>
</file>

<file path=xl/worksheets/sheet7.xml><?xml version="1.0" encoding="utf-8"?>
<worksheet xmlns="http://schemas.openxmlformats.org/spreadsheetml/2006/main" xmlns:r="http://schemas.openxmlformats.org/officeDocument/2006/relationships">
  <dimension ref="A1:X32"/>
  <sheetViews>
    <sheetView zoomScale="75" zoomScaleNormal="75" workbookViewId="0" topLeftCell="A1">
      <selection activeCell="A1" sqref="A1"/>
    </sheetView>
  </sheetViews>
  <sheetFormatPr defaultColWidth="9.00390625" defaultRowHeight="13.5"/>
  <cols>
    <col min="1" max="6" width="8.625" style="102" customWidth="1"/>
    <col min="7" max="8" width="9.50390625" style="102" customWidth="1"/>
    <col min="9" max="13" width="8.625" style="102" customWidth="1"/>
    <col min="14" max="15" width="9.125" style="102" customWidth="1"/>
    <col min="16" max="23" width="8.625" style="102" customWidth="1"/>
    <col min="24" max="16384" width="9.00390625" style="102" customWidth="1"/>
  </cols>
  <sheetData>
    <row r="1" spans="1:23" ht="15" thickBot="1">
      <c r="A1" s="1"/>
      <c r="B1" s="1"/>
      <c r="C1" s="1"/>
      <c r="D1" s="1"/>
      <c r="E1" s="1"/>
      <c r="F1" s="1"/>
      <c r="G1" s="1"/>
      <c r="H1" s="1"/>
      <c r="I1" s="1"/>
      <c r="J1" s="1"/>
      <c r="K1" s="1"/>
      <c r="L1" s="1"/>
      <c r="M1" s="1"/>
      <c r="N1" s="1"/>
      <c r="O1" s="1"/>
      <c r="P1" s="1"/>
      <c r="Q1" s="1"/>
      <c r="R1" s="1"/>
      <c r="S1" s="1"/>
      <c r="T1" s="1"/>
      <c r="U1" s="1"/>
      <c r="V1" s="1"/>
      <c r="W1" s="31" t="s">
        <v>50</v>
      </c>
    </row>
    <row r="2" spans="1:23" ht="15">
      <c r="A2" s="79"/>
      <c r="B2" s="80"/>
      <c r="C2" s="1730" t="str">
        <f>'Total PL'!C2</f>
        <v>Fiscal Year 2011</v>
      </c>
      <c r="D2" s="1731"/>
      <c r="E2" s="1731"/>
      <c r="F2" s="1731"/>
      <c r="G2" s="1731"/>
      <c r="H2" s="1731"/>
      <c r="I2" s="1732"/>
      <c r="J2" s="1719" t="str">
        <f>'Total PL'!J2</f>
        <v>Fiscal Year 2011</v>
      </c>
      <c r="K2" s="1720"/>
      <c r="L2" s="1720"/>
      <c r="M2" s="1720"/>
      <c r="N2" s="1720"/>
      <c r="O2" s="1720"/>
      <c r="P2" s="1721"/>
      <c r="Q2" s="1724" t="str">
        <f>'Total PL'!Q2</f>
        <v>Fiscal Year 2010</v>
      </c>
      <c r="R2" s="1725"/>
      <c r="S2" s="1725"/>
      <c r="T2" s="1725"/>
      <c r="U2" s="1725"/>
      <c r="V2" s="1725"/>
      <c r="W2" s="1726"/>
    </row>
    <row r="3" spans="1:23" ht="18" customHeight="1">
      <c r="A3" s="1709" t="s">
        <v>33</v>
      </c>
      <c r="B3" s="1710"/>
      <c r="C3" s="1743" t="str">
        <f>'Total PL'!C3</f>
        <v>Actual &amp; Estimates</v>
      </c>
      <c r="D3" s="1713"/>
      <c r="E3" s="1713"/>
      <c r="F3" s="1713"/>
      <c r="G3" s="1713"/>
      <c r="H3" s="1713"/>
      <c r="I3" s="1734"/>
      <c r="J3" s="1747" t="str">
        <f>'Total PL'!J3</f>
        <v>Plan</v>
      </c>
      <c r="K3" s="1717"/>
      <c r="L3" s="1717"/>
      <c r="M3" s="1717"/>
      <c r="N3" s="1717"/>
      <c r="O3" s="1717"/>
      <c r="P3" s="1718"/>
      <c r="Q3" s="1728" t="str">
        <f>'Total PL'!$Q$3</f>
        <v>Actual</v>
      </c>
      <c r="R3" s="1707"/>
      <c r="S3" s="1707"/>
      <c r="T3" s="1707"/>
      <c r="U3" s="1707"/>
      <c r="V3" s="1707"/>
      <c r="W3" s="1708"/>
    </row>
    <row r="4" spans="1:23" ht="18" customHeight="1" thickBot="1">
      <c r="A4" s="81"/>
      <c r="B4" s="82"/>
      <c r="C4" s="1748" t="str">
        <f>'Total PL'!C4</f>
        <v>(Announced July 27)</v>
      </c>
      <c r="D4" s="1712"/>
      <c r="E4" s="1713"/>
      <c r="F4" s="1712"/>
      <c r="G4" s="1712"/>
      <c r="H4" s="1713"/>
      <c r="I4" s="1714"/>
      <c r="J4" s="1749" t="str">
        <f>'Total PL'!J4</f>
        <v>(Q1(P) Announced April 27, Full(P) Announced June 6)</v>
      </c>
      <c r="K4" s="1716"/>
      <c r="L4" s="1716"/>
      <c r="M4" s="1716"/>
      <c r="N4" s="1717"/>
      <c r="O4" s="1717"/>
      <c r="P4" s="1718"/>
      <c r="Q4" s="1705"/>
      <c r="R4" s="1706"/>
      <c r="S4" s="1707"/>
      <c r="T4" s="1706"/>
      <c r="U4" s="1706"/>
      <c r="V4" s="1707"/>
      <c r="W4" s="1708"/>
    </row>
    <row r="5" spans="1:23" ht="22.5" customHeight="1" thickBot="1">
      <c r="A5" s="1738" t="s">
        <v>34</v>
      </c>
      <c r="B5" s="1744"/>
      <c r="C5" s="75" t="str">
        <f>'Total PL'!C5</f>
        <v>Q1 (A)</v>
      </c>
      <c r="D5" s="67" t="str">
        <f>'Total PL'!D5</f>
        <v>Q2 (E)</v>
      </c>
      <c r="E5" s="67" t="str">
        <f>'Total PL'!E5</f>
        <v>Q3 (E)</v>
      </c>
      <c r="F5" s="83" t="str">
        <f>'Total PL'!F5</f>
        <v>Q4 (E)</v>
      </c>
      <c r="G5" s="68" t="str">
        <f>'Total PL'!G5</f>
        <v>1st H (E)</v>
      </c>
      <c r="H5" s="68" t="str">
        <f>'Total PL'!H5</f>
        <v>2nd H (E)</v>
      </c>
      <c r="I5" s="69" t="str">
        <f>'Total PL'!I5</f>
        <v>Full (E)</v>
      </c>
      <c r="J5" s="61" t="str">
        <f>'Total PL'!J5</f>
        <v>Q1 (P)</v>
      </c>
      <c r="K5" s="64" t="str">
        <f>'Total PL'!K5</f>
        <v>Q2 (P)</v>
      </c>
      <c r="L5" s="62" t="str">
        <f>'Total PL'!L5</f>
        <v>Q3 (P)</v>
      </c>
      <c r="M5" s="64" t="str">
        <f>'Total PL'!M5</f>
        <v>Q4 (P)</v>
      </c>
      <c r="N5" s="65" t="str">
        <f>'Total PL'!N5</f>
        <v>1st H (P)</v>
      </c>
      <c r="O5" s="65" t="str">
        <f>'Total PL'!O5</f>
        <v>2nd H (P)</v>
      </c>
      <c r="P5" s="66" t="str">
        <f>'Total PL'!P5</f>
        <v>Full (P)</v>
      </c>
      <c r="Q5" s="76" t="s">
        <v>41</v>
      </c>
      <c r="R5" s="73" t="s">
        <v>42</v>
      </c>
      <c r="S5" s="72" t="s">
        <v>43</v>
      </c>
      <c r="T5" s="73" t="s">
        <v>44</v>
      </c>
      <c r="U5" s="74" t="s">
        <v>26</v>
      </c>
      <c r="V5" s="74" t="s">
        <v>28</v>
      </c>
      <c r="W5" s="84" t="s">
        <v>29</v>
      </c>
    </row>
    <row r="6" spans="1:23" ht="23.25" customHeight="1" thickBot="1" thickTop="1">
      <c r="A6" s="396" t="s">
        <v>22</v>
      </c>
      <c r="B6" s="598"/>
      <c r="C6" s="1063">
        <v>58.226910010000005</v>
      </c>
      <c r="D6" s="1095">
        <v>64.77348066014831</v>
      </c>
      <c r="E6" s="791"/>
      <c r="F6" s="1065"/>
      <c r="G6" s="1066">
        <v>123.0003906701483</v>
      </c>
      <c r="H6" s="1066">
        <v>131.9985680368007</v>
      </c>
      <c r="I6" s="1067">
        <v>254.99895870694897</v>
      </c>
      <c r="J6" s="1110">
        <v>50</v>
      </c>
      <c r="K6" s="1064"/>
      <c r="L6" s="1159"/>
      <c r="M6" s="1160"/>
      <c r="N6" s="1161"/>
      <c r="O6" s="1161"/>
      <c r="P6" s="1111">
        <v>245</v>
      </c>
      <c r="Q6" s="1112">
        <v>61.99761329999999</v>
      </c>
      <c r="R6" s="1113">
        <v>65.30135991000002</v>
      </c>
      <c r="S6" s="1114">
        <v>78.19812543</v>
      </c>
      <c r="T6" s="1115">
        <v>63.68189392</v>
      </c>
      <c r="U6" s="1116">
        <v>127.29897321</v>
      </c>
      <c r="V6" s="1116">
        <v>141.88001935</v>
      </c>
      <c r="W6" s="1117">
        <v>269.17899256</v>
      </c>
    </row>
    <row r="7" spans="1:23" ht="23.25" customHeight="1">
      <c r="A7" s="121" t="s">
        <v>23</v>
      </c>
      <c r="B7" s="599"/>
      <c r="C7" s="1068">
        <v>85.12424342999999</v>
      </c>
      <c r="D7" s="1096">
        <v>86.87810052806392</v>
      </c>
      <c r="E7" s="1070"/>
      <c r="F7" s="1071"/>
      <c r="G7" s="1072">
        <v>172.00234395806393</v>
      </c>
      <c r="H7" s="1072">
        <v>198.00225652436686</v>
      </c>
      <c r="I7" s="1073">
        <v>370.0046004824308</v>
      </c>
      <c r="J7" s="1118">
        <v>85</v>
      </c>
      <c r="K7" s="1069"/>
      <c r="L7" s="1070"/>
      <c r="M7" s="1162"/>
      <c r="N7" s="1163"/>
      <c r="O7" s="1163"/>
      <c r="P7" s="1119">
        <v>370</v>
      </c>
      <c r="Q7" s="1120">
        <v>86.41</v>
      </c>
      <c r="R7" s="1121">
        <v>77.54137187</v>
      </c>
      <c r="S7" s="1122">
        <v>89.64304485000001</v>
      </c>
      <c r="T7" s="1123">
        <v>83.51806621999997</v>
      </c>
      <c r="U7" s="1124">
        <v>163.95137187</v>
      </c>
      <c r="V7" s="1124">
        <v>173.16111106999998</v>
      </c>
      <c r="W7" s="1125">
        <v>337.11248293999995</v>
      </c>
    </row>
    <row r="8" spans="1:23" ht="23.25" customHeight="1">
      <c r="A8" s="603"/>
      <c r="B8" s="600" t="str">
        <f>IAB!B8</f>
        <v> Americas</v>
      </c>
      <c r="C8" s="1097">
        <v>22.8</v>
      </c>
      <c r="D8" s="1098">
        <v>25.202808227549884</v>
      </c>
      <c r="E8" s="1076"/>
      <c r="F8" s="1077"/>
      <c r="G8" s="1078">
        <v>48.002808227549885</v>
      </c>
      <c r="H8" s="1078">
        <v>54.999029412494636</v>
      </c>
      <c r="I8" s="1079">
        <v>103.00183764004453</v>
      </c>
      <c r="J8" s="1074"/>
      <c r="K8" s="1075"/>
      <c r="L8" s="1076"/>
      <c r="M8" s="1148"/>
      <c r="N8" s="1149"/>
      <c r="O8" s="1149"/>
      <c r="P8" s="1150"/>
      <c r="Q8" s="1126">
        <v>25.97</v>
      </c>
      <c r="R8" s="1127">
        <v>24.56</v>
      </c>
      <c r="S8" s="1128">
        <v>25.52</v>
      </c>
      <c r="T8" s="1129">
        <v>25.76</v>
      </c>
      <c r="U8" s="1130">
        <v>50.53</v>
      </c>
      <c r="V8" s="1130">
        <v>51.28</v>
      </c>
      <c r="W8" s="1131">
        <v>101.81</v>
      </c>
    </row>
    <row r="9" spans="1:23" ht="23.25" customHeight="1">
      <c r="A9" s="425"/>
      <c r="B9" s="601" t="str">
        <f>IAB!B9</f>
        <v>Europe</v>
      </c>
      <c r="C9" s="1099">
        <v>29.59</v>
      </c>
      <c r="D9" s="1100">
        <v>30.412427316204965</v>
      </c>
      <c r="E9" s="1082"/>
      <c r="F9" s="1083"/>
      <c r="G9" s="1084">
        <v>60.002427316204965</v>
      </c>
      <c r="H9" s="1084">
        <v>74.99754805349158</v>
      </c>
      <c r="I9" s="1085">
        <v>134.99997536969656</v>
      </c>
      <c r="J9" s="1080"/>
      <c r="K9" s="1081"/>
      <c r="L9" s="1082"/>
      <c r="M9" s="1151"/>
      <c r="N9" s="1152"/>
      <c r="O9" s="1152"/>
      <c r="P9" s="1153"/>
      <c r="Q9" s="1132">
        <v>30.41</v>
      </c>
      <c r="R9" s="1133">
        <v>25.4</v>
      </c>
      <c r="S9" s="1134">
        <v>35.18</v>
      </c>
      <c r="T9" s="1135">
        <v>31.47</v>
      </c>
      <c r="U9" s="1136">
        <v>55.81</v>
      </c>
      <c r="V9" s="1136">
        <v>66.65</v>
      </c>
      <c r="W9" s="1137">
        <v>122.46</v>
      </c>
    </row>
    <row r="10" spans="1:23" ht="23.25" customHeight="1">
      <c r="A10" s="435"/>
      <c r="B10" s="601" t="str">
        <f>IAB!B10</f>
        <v>Asia Pacific</v>
      </c>
      <c r="C10" s="1099">
        <v>6.74</v>
      </c>
      <c r="D10" s="1100">
        <v>7.257839168</v>
      </c>
      <c r="E10" s="1082"/>
      <c r="F10" s="1083"/>
      <c r="G10" s="1084">
        <v>13.997839168</v>
      </c>
      <c r="H10" s="1084">
        <v>15.997786780000002</v>
      </c>
      <c r="I10" s="1085">
        <v>29.995625948</v>
      </c>
      <c r="J10" s="1080"/>
      <c r="K10" s="1081"/>
      <c r="L10" s="1082"/>
      <c r="M10" s="1151"/>
      <c r="N10" s="1152"/>
      <c r="O10" s="1152"/>
      <c r="P10" s="1153"/>
      <c r="Q10" s="1132">
        <v>5.93</v>
      </c>
      <c r="R10" s="1133">
        <v>5.4</v>
      </c>
      <c r="S10" s="1134">
        <v>6.64</v>
      </c>
      <c r="T10" s="1135">
        <v>7</v>
      </c>
      <c r="U10" s="1136">
        <v>11.33</v>
      </c>
      <c r="V10" s="1136">
        <v>13.64</v>
      </c>
      <c r="W10" s="1137">
        <v>24.97</v>
      </c>
    </row>
    <row r="11" spans="1:23" ht="23.25" customHeight="1">
      <c r="A11" s="425"/>
      <c r="B11" s="601" t="str">
        <f>IAB!B11</f>
        <v>Greater China</v>
      </c>
      <c r="C11" s="1099">
        <v>23.09</v>
      </c>
      <c r="D11" s="1100">
        <v>21.908425816309073</v>
      </c>
      <c r="E11" s="1082"/>
      <c r="F11" s="1083"/>
      <c r="G11" s="1084">
        <v>44.99842581630907</v>
      </c>
      <c r="H11" s="1084">
        <v>47.00425313838063</v>
      </c>
      <c r="I11" s="1085">
        <v>92.00267895468971</v>
      </c>
      <c r="J11" s="1080"/>
      <c r="K11" s="1081"/>
      <c r="L11" s="1082"/>
      <c r="M11" s="1151"/>
      <c r="N11" s="1152"/>
      <c r="O11" s="1152"/>
      <c r="P11" s="1153"/>
      <c r="Q11" s="1132">
        <v>22.12</v>
      </c>
      <c r="R11" s="1133">
        <v>20.29</v>
      </c>
      <c r="S11" s="1134">
        <v>20.16</v>
      </c>
      <c r="T11" s="1135">
        <v>17.2</v>
      </c>
      <c r="U11" s="1136">
        <v>42.41</v>
      </c>
      <c r="V11" s="1136">
        <v>37.36</v>
      </c>
      <c r="W11" s="1137">
        <v>79.77</v>
      </c>
    </row>
    <row r="12" spans="1:23" ht="23.25" customHeight="1" thickBot="1">
      <c r="A12" s="436"/>
      <c r="B12" s="602" t="str">
        <f>IAB!B12</f>
        <v>Export</v>
      </c>
      <c r="C12" s="1101">
        <v>2.90424343</v>
      </c>
      <c r="D12" s="1102">
        <v>2.0966</v>
      </c>
      <c r="E12" s="1088"/>
      <c r="F12" s="1089"/>
      <c r="G12" s="1090">
        <v>5.00084343</v>
      </c>
      <c r="H12" s="1090">
        <v>5.0036391400000015</v>
      </c>
      <c r="I12" s="1091">
        <v>10.00448257</v>
      </c>
      <c r="J12" s="1086"/>
      <c r="K12" s="1087"/>
      <c r="L12" s="1088"/>
      <c r="M12" s="1154"/>
      <c r="N12" s="1155"/>
      <c r="O12" s="1155"/>
      <c r="P12" s="1156"/>
      <c r="Q12" s="1138">
        <v>1.98</v>
      </c>
      <c r="R12" s="1139">
        <v>1.8913718700000004</v>
      </c>
      <c r="S12" s="1140">
        <v>2.143044849999999</v>
      </c>
      <c r="T12" s="1141">
        <v>2.0880662200000004</v>
      </c>
      <c r="U12" s="1142">
        <v>3.8713718700000004</v>
      </c>
      <c r="V12" s="1142">
        <v>4.23111107</v>
      </c>
      <c r="W12" s="1143">
        <v>8.10248294</v>
      </c>
    </row>
    <row r="13" spans="1:23" ht="23.25" customHeight="1" thickBot="1" thickTop="1">
      <c r="A13" s="13" t="s">
        <v>25</v>
      </c>
      <c r="B13" s="86"/>
      <c r="C13" s="1092">
        <v>143.35115344</v>
      </c>
      <c r="D13" s="1103">
        <v>151.65158118821222</v>
      </c>
      <c r="E13" s="312"/>
      <c r="F13" s="313"/>
      <c r="G13" s="1093">
        <v>295.00273462821224</v>
      </c>
      <c r="H13" s="1093">
        <v>330.0008245611675</v>
      </c>
      <c r="I13" s="1094">
        <v>625.0035591893798</v>
      </c>
      <c r="J13" s="254">
        <v>135</v>
      </c>
      <c r="K13" s="523"/>
      <c r="L13" s="312"/>
      <c r="M13" s="1157"/>
      <c r="N13" s="1158"/>
      <c r="O13" s="1158"/>
      <c r="P13" s="1144">
        <v>615</v>
      </c>
      <c r="Q13" s="1145">
        <v>148.40761329999998</v>
      </c>
      <c r="R13" s="316">
        <v>142.84273178</v>
      </c>
      <c r="S13" s="315">
        <v>167.84117028</v>
      </c>
      <c r="T13" s="1146">
        <v>147.1999601399999</v>
      </c>
      <c r="U13" s="255">
        <v>291.25034508</v>
      </c>
      <c r="V13" s="255">
        <v>315.0411304199999</v>
      </c>
      <c r="W13" s="1147">
        <v>606.2914754999999</v>
      </c>
    </row>
    <row r="14" spans="1:23" ht="13.5" customHeight="1" thickBot="1">
      <c r="A14" s="88"/>
      <c r="B14" s="88"/>
      <c r="C14" s="89"/>
      <c r="D14" s="89"/>
      <c r="E14" s="89"/>
      <c r="F14" s="89"/>
      <c r="G14" s="89"/>
      <c r="H14" s="89"/>
      <c r="I14" s="89"/>
      <c r="J14" s="90"/>
      <c r="K14" s="90"/>
      <c r="L14" s="90"/>
      <c r="M14" s="90"/>
      <c r="N14" s="90"/>
      <c r="O14" s="90"/>
      <c r="P14" s="90"/>
      <c r="Q14" s="90"/>
      <c r="R14" s="87"/>
      <c r="S14" s="87"/>
      <c r="T14" s="87"/>
      <c r="U14" s="87"/>
      <c r="V14" s="87"/>
      <c r="W14" s="87"/>
    </row>
    <row r="15" spans="1:23" ht="23.25" customHeight="1" thickBot="1">
      <c r="A15" s="1745" t="s">
        <v>48</v>
      </c>
      <c r="B15" s="1751"/>
      <c r="C15" s="93" t="str">
        <f>'Total PL'!C5</f>
        <v>Q1 (A)</v>
      </c>
      <c r="D15" s="94" t="str">
        <f>'Total PL'!D5</f>
        <v>Q2 (E)</v>
      </c>
      <c r="E15" s="94" t="str">
        <f>'Total PL'!E5</f>
        <v>Q3 (E)</v>
      </c>
      <c r="F15" s="69" t="str">
        <f>'Total PL'!F5</f>
        <v>Q4 (E)</v>
      </c>
      <c r="G15" s="68" t="str">
        <f>'Total PL'!G5</f>
        <v>1st H (E)</v>
      </c>
      <c r="H15" s="68" t="str">
        <f>'Total PL'!H5</f>
        <v>2nd H (E)</v>
      </c>
      <c r="I15" s="69" t="str">
        <f>'Total PL'!I5</f>
        <v>Full (E)</v>
      </c>
      <c r="J15" s="91" t="str">
        <f>'Total PL'!J5</f>
        <v>Q1 (P)</v>
      </c>
      <c r="K15" s="544" t="str">
        <f>'Total PL'!K5</f>
        <v>Q2 (P)</v>
      </c>
      <c r="L15" s="92" t="str">
        <f>'Total PL'!L5</f>
        <v>Q3 (P)</v>
      </c>
      <c r="M15" s="66" t="str">
        <f>'Total PL'!M5</f>
        <v>Q4 (P)</v>
      </c>
      <c r="N15" s="65" t="str">
        <f>'Total PL'!N5</f>
        <v>1st H (P)</v>
      </c>
      <c r="O15" s="65" t="str">
        <f>'Total PL'!O5</f>
        <v>2nd H (P)</v>
      </c>
      <c r="P15" s="66" t="str">
        <f>'Total PL'!P5</f>
        <v>Full (P)</v>
      </c>
      <c r="Q15" s="95" t="s">
        <v>41</v>
      </c>
      <c r="R15" s="96" t="s">
        <v>42</v>
      </c>
      <c r="S15" s="97" t="s">
        <v>43</v>
      </c>
      <c r="T15" s="84" t="s">
        <v>44</v>
      </c>
      <c r="U15" s="74" t="s">
        <v>26</v>
      </c>
      <c r="V15" s="74" t="s">
        <v>28</v>
      </c>
      <c r="W15" s="84" t="s">
        <v>29</v>
      </c>
    </row>
    <row r="16" spans="1:23" ht="23.25" customHeight="1" thickTop="1">
      <c r="A16" s="98" t="s">
        <v>52</v>
      </c>
      <c r="B16" s="99"/>
      <c r="C16" s="985">
        <v>11.58</v>
      </c>
      <c r="D16" s="1037">
        <v>8.42</v>
      </c>
      <c r="E16" s="271"/>
      <c r="F16" s="1008"/>
      <c r="G16" s="883">
        <v>20</v>
      </c>
      <c r="H16" s="883">
        <v>10</v>
      </c>
      <c r="I16" s="883">
        <v>30</v>
      </c>
      <c r="J16" s="493"/>
      <c r="K16" s="791"/>
      <c r="L16" s="791"/>
      <c r="M16" s="1008"/>
      <c r="N16" s="492"/>
      <c r="O16" s="492"/>
      <c r="P16" s="492"/>
      <c r="Q16" s="988">
        <v>13.57</v>
      </c>
      <c r="R16" s="989">
        <v>9.44</v>
      </c>
      <c r="S16" s="989">
        <v>15.69</v>
      </c>
      <c r="T16" s="990">
        <v>2.08</v>
      </c>
      <c r="U16" s="908">
        <v>23.01</v>
      </c>
      <c r="V16" s="908">
        <v>17.77</v>
      </c>
      <c r="W16" s="1164">
        <v>40.78</v>
      </c>
    </row>
    <row r="17" spans="1:23" ht="23.25" customHeight="1" thickBot="1">
      <c r="A17" s="100" t="s">
        <v>53</v>
      </c>
      <c r="B17" s="101"/>
      <c r="C17" s="986">
        <v>0.08078065451246502</v>
      </c>
      <c r="D17" s="1038">
        <v>0.05552200599577053</v>
      </c>
      <c r="E17" s="167"/>
      <c r="F17" s="196"/>
      <c r="G17" s="987">
        <v>0.06779598170574831</v>
      </c>
      <c r="H17" s="987">
        <v>0.030302954585940567</v>
      </c>
      <c r="I17" s="987">
        <v>0.04799972665581225</v>
      </c>
      <c r="J17" s="509"/>
      <c r="K17" s="167"/>
      <c r="L17" s="167"/>
      <c r="M17" s="196"/>
      <c r="N17" s="899"/>
      <c r="O17" s="899"/>
      <c r="P17" s="899"/>
      <c r="Q17" s="343">
        <v>0.09143735754693928</v>
      </c>
      <c r="R17" s="170">
        <v>0.06608666666035949</v>
      </c>
      <c r="S17" s="170">
        <v>0.09348123570531147</v>
      </c>
      <c r="T17" s="213">
        <v>0.014130438608962532</v>
      </c>
      <c r="U17" s="199">
        <v>0.07900419823942069</v>
      </c>
      <c r="V17" s="199">
        <v>0.0564053334125286</v>
      </c>
      <c r="W17" s="172">
        <v>0.0672613778156279</v>
      </c>
    </row>
    <row r="18" spans="17:23" ht="20.25" customHeight="1" thickBot="1">
      <c r="Q18" s="103"/>
      <c r="R18" s="103"/>
      <c r="S18" s="103"/>
      <c r="T18" s="103"/>
      <c r="U18" s="103"/>
      <c r="V18" s="103"/>
      <c r="W18" s="34" t="s">
        <v>21</v>
      </c>
    </row>
    <row r="19" spans="8:23" ht="23.25" customHeight="1">
      <c r="H19" s="79"/>
      <c r="I19" s="105"/>
      <c r="J19" s="1719" t="str">
        <f>'Total PL'!J32</f>
        <v>FY2011 Actual &amp; Estimates / FY2011 Plan</v>
      </c>
      <c r="K19" s="1720"/>
      <c r="L19" s="1720"/>
      <c r="M19" s="1720"/>
      <c r="N19" s="1720"/>
      <c r="O19" s="1720"/>
      <c r="P19" s="1753"/>
      <c r="Q19" s="1724" t="str">
        <f>'Total PL'!Q32</f>
        <v>FY2011 Actual &amp; Estimates / FY2010 Actual</v>
      </c>
      <c r="R19" s="1725"/>
      <c r="S19" s="1725"/>
      <c r="T19" s="1725"/>
      <c r="U19" s="1725"/>
      <c r="V19" s="1725"/>
      <c r="W19" s="1750"/>
    </row>
    <row r="20" spans="8:23" ht="23.25" customHeight="1" thickBot="1">
      <c r="H20" s="1709" t="str">
        <f>A3</f>
        <v>HCB</v>
      </c>
      <c r="I20" s="1727"/>
      <c r="J20" s="1722"/>
      <c r="K20" s="1723"/>
      <c r="L20" s="1723"/>
      <c r="M20" s="1723"/>
      <c r="N20" s="1701"/>
      <c r="O20" s="1701"/>
      <c r="P20" s="1702"/>
      <c r="Q20" s="1722"/>
      <c r="R20" s="1723"/>
      <c r="S20" s="1723"/>
      <c r="T20" s="1723"/>
      <c r="U20" s="1701"/>
      <c r="V20" s="1701"/>
      <c r="W20" s="1702"/>
    </row>
    <row r="21" spans="8:23" ht="23.25" customHeight="1" thickBot="1">
      <c r="H21" s="1738" t="str">
        <f>'Total PL'!$H$34</f>
        <v>Comparison</v>
      </c>
      <c r="I21" s="1744"/>
      <c r="J21" s="577" t="str">
        <f>'Total PL'!J34</f>
        <v>Q1 </v>
      </c>
      <c r="K21" s="64" t="str">
        <f>'Total PL'!K34</f>
        <v>Q2</v>
      </c>
      <c r="L21" s="578" t="str">
        <f>'Total PL'!L34</f>
        <v>Q3</v>
      </c>
      <c r="M21" s="64" t="str">
        <f>'Total PL'!M34</f>
        <v>Q4</v>
      </c>
      <c r="N21" s="65" t="str">
        <f>'Total PL'!N34</f>
        <v>1st H</v>
      </c>
      <c r="O21" s="65" t="str">
        <f>'Total PL'!O34</f>
        <v>2nd H</v>
      </c>
      <c r="P21" s="66" t="str">
        <f>'Total PL'!P34</f>
        <v>Full</v>
      </c>
      <c r="Q21" s="70" t="str">
        <f>'Total PL'!Q34</f>
        <v>Q1 </v>
      </c>
      <c r="R21" s="73" t="str">
        <f>'Total PL'!R34</f>
        <v>Q2 </v>
      </c>
      <c r="S21" s="873" t="str">
        <f>'Total PL'!S34</f>
        <v>Q3 </v>
      </c>
      <c r="T21" s="874" t="str">
        <f>'Total PL'!T34</f>
        <v>Q4 </v>
      </c>
      <c r="U21" s="74" t="str">
        <f>'Total PL'!U34</f>
        <v>1st H </v>
      </c>
      <c r="V21" s="74" t="str">
        <f>'Total PL'!V34</f>
        <v>2nd H </v>
      </c>
      <c r="W21" s="84" t="str">
        <f>'Total PL'!W34</f>
        <v>Full</v>
      </c>
    </row>
    <row r="22" spans="8:24" ht="23.25" customHeight="1" thickBot="1" thickTop="1">
      <c r="H22" s="396" t="s">
        <v>54</v>
      </c>
      <c r="I22" s="598"/>
      <c r="J22" s="631">
        <v>1.1645382002</v>
      </c>
      <c r="K22" s="632"/>
      <c r="L22" s="632"/>
      <c r="M22" s="633"/>
      <c r="N22" s="465"/>
      <c r="O22" s="465"/>
      <c r="P22" s="1041">
        <v>1.0408120763548938</v>
      </c>
      <c r="Q22" s="658">
        <v>0.9391798637190444</v>
      </c>
      <c r="R22" s="466">
        <v>0.9919162594687271</v>
      </c>
      <c r="S22" s="532"/>
      <c r="T22" s="464"/>
      <c r="U22" s="234">
        <v>0.9662323863935611</v>
      </c>
      <c r="V22" s="234">
        <v>0.9303534679620883</v>
      </c>
      <c r="W22" s="467">
        <v>0.9473211719897113</v>
      </c>
      <c r="X22" s="120"/>
    </row>
    <row r="23" spans="8:23" ht="23.25" customHeight="1">
      <c r="H23" s="121" t="s">
        <v>55</v>
      </c>
      <c r="I23" s="599"/>
      <c r="J23" s="634">
        <v>1.0014616874117646</v>
      </c>
      <c r="K23" s="183"/>
      <c r="L23" s="183"/>
      <c r="M23" s="182"/>
      <c r="N23" s="185"/>
      <c r="O23" s="185"/>
      <c r="P23" s="1042">
        <v>1.0000124337362994</v>
      </c>
      <c r="Q23" s="659">
        <v>0.9851202804073602</v>
      </c>
      <c r="R23" s="471">
        <v>1.120409639820626</v>
      </c>
      <c r="S23" s="183"/>
      <c r="T23" s="468"/>
      <c r="U23" s="470">
        <v>1.0491058537433142</v>
      </c>
      <c r="V23" s="470">
        <v>1.1434568379751555</v>
      </c>
      <c r="W23" s="472">
        <v>1.097570155977538</v>
      </c>
    </row>
    <row r="24" spans="8:23" ht="23.25" customHeight="1">
      <c r="H24" s="603"/>
      <c r="I24" s="600" t="str">
        <f>IAB!B8</f>
        <v> Americas</v>
      </c>
      <c r="J24" s="636"/>
      <c r="K24" s="637"/>
      <c r="L24" s="637"/>
      <c r="M24" s="638"/>
      <c r="N24" s="1044"/>
      <c r="O24" s="1044"/>
      <c r="P24" s="1044"/>
      <c r="Q24" s="660">
        <v>0.8779360800924144</v>
      </c>
      <c r="R24" s="639">
        <v>1.0261729734344416</v>
      </c>
      <c r="S24" s="637"/>
      <c r="T24" s="1109"/>
      <c r="U24" s="640">
        <v>0.9499863096685115</v>
      </c>
      <c r="V24" s="640">
        <v>1.0725239745026254</v>
      </c>
      <c r="W24" s="641">
        <v>1.0117064889504424</v>
      </c>
    </row>
    <row r="25" spans="8:23" ht="23.25" customHeight="1">
      <c r="H25" s="425"/>
      <c r="I25" s="601" t="str">
        <f>IAB!B9</f>
        <v>Europe</v>
      </c>
      <c r="J25" s="642"/>
      <c r="K25" s="533"/>
      <c r="L25" s="533"/>
      <c r="M25" s="643"/>
      <c r="N25" s="475"/>
      <c r="O25" s="475"/>
      <c r="P25" s="475"/>
      <c r="Q25" s="661">
        <v>0.9730351857941466</v>
      </c>
      <c r="R25" s="477">
        <v>1.1973396581183058</v>
      </c>
      <c r="S25" s="533"/>
      <c r="T25" s="473"/>
      <c r="U25" s="478">
        <v>1.075119643723436</v>
      </c>
      <c r="V25" s="478">
        <v>1.1252445319353575</v>
      </c>
      <c r="W25" s="479">
        <v>1.10240058280007</v>
      </c>
    </row>
    <row r="26" spans="8:23" ht="23.25" customHeight="1">
      <c r="H26" s="435"/>
      <c r="I26" s="601" t="str">
        <f>IAB!B10</f>
        <v>Asia Pacific</v>
      </c>
      <c r="J26" s="642"/>
      <c r="K26" s="533"/>
      <c r="L26" s="533"/>
      <c r="M26" s="643"/>
      <c r="N26" s="475"/>
      <c r="O26" s="475"/>
      <c r="P26" s="475"/>
      <c r="Q26" s="661">
        <v>1.136593591905565</v>
      </c>
      <c r="R26" s="477">
        <v>1.3440442903703704</v>
      </c>
      <c r="S26" s="533"/>
      <c r="T26" s="473"/>
      <c r="U26" s="478">
        <v>1.2354668285966461</v>
      </c>
      <c r="V26" s="478">
        <v>1.1728582683284459</v>
      </c>
      <c r="W26" s="479">
        <v>1.2012665577893473</v>
      </c>
    </row>
    <row r="27" spans="8:23" ht="23.25" customHeight="1">
      <c r="H27" s="425"/>
      <c r="I27" s="601" t="str">
        <f>IAB!B11</f>
        <v>Greater China</v>
      </c>
      <c r="J27" s="642"/>
      <c r="K27" s="533"/>
      <c r="L27" s="533"/>
      <c r="M27" s="643"/>
      <c r="N27" s="475"/>
      <c r="O27" s="475"/>
      <c r="P27" s="475"/>
      <c r="Q27" s="661">
        <v>1.0438517179023508</v>
      </c>
      <c r="R27" s="477">
        <v>1.0797647026273571</v>
      </c>
      <c r="S27" s="533"/>
      <c r="T27" s="473"/>
      <c r="U27" s="478">
        <v>1.0610333840204922</v>
      </c>
      <c r="V27" s="478">
        <v>1.2581438206204667</v>
      </c>
      <c r="W27" s="479">
        <v>1.1533493663619119</v>
      </c>
    </row>
    <row r="28" spans="8:23" ht="23.25" customHeight="1" thickBot="1">
      <c r="H28" s="436"/>
      <c r="I28" s="602" t="str">
        <f>IAB!B12</f>
        <v>Export</v>
      </c>
      <c r="J28" s="645"/>
      <c r="K28" s="534"/>
      <c r="L28" s="534"/>
      <c r="M28" s="646"/>
      <c r="N28" s="1045"/>
      <c r="O28" s="1045"/>
      <c r="P28" s="1045"/>
      <c r="Q28" s="662">
        <v>1.4667896111111112</v>
      </c>
      <c r="R28" s="484">
        <v>1.108507551188228</v>
      </c>
      <c r="S28" s="534"/>
      <c r="T28" s="480"/>
      <c r="U28" s="485">
        <v>1.2917496944048414</v>
      </c>
      <c r="V28" s="485">
        <v>1.1825827914274067</v>
      </c>
      <c r="W28" s="486">
        <v>1.234742812059534</v>
      </c>
    </row>
    <row r="29" spans="8:23" ht="23.25" customHeight="1" thickBot="1" thickTop="1">
      <c r="H29" s="13" t="s">
        <v>56</v>
      </c>
      <c r="I29" s="86"/>
      <c r="J29" s="550">
        <v>1.0618603958518518</v>
      </c>
      <c r="K29" s="510"/>
      <c r="L29" s="207"/>
      <c r="M29" s="208"/>
      <c r="N29" s="1046"/>
      <c r="O29" s="1046"/>
      <c r="P29" s="1043">
        <v>1.0162659499014306</v>
      </c>
      <c r="Q29" s="341">
        <v>0.9659285683020954</v>
      </c>
      <c r="R29" s="210">
        <v>1.0616681667904475</v>
      </c>
      <c r="S29" s="535"/>
      <c r="T29" s="487"/>
      <c r="U29" s="209">
        <v>1.01288372567312</v>
      </c>
      <c r="V29" s="209">
        <v>1.0474848922781097</v>
      </c>
      <c r="W29" s="211">
        <v>1.03086318123465</v>
      </c>
    </row>
    <row r="30" spans="8:23" ht="9.75" customHeight="1" thickBot="1">
      <c r="H30" s="87"/>
      <c r="I30" s="87"/>
      <c r="J30" s="107"/>
      <c r="K30" s="107"/>
      <c r="L30" s="107"/>
      <c r="M30" s="107"/>
      <c r="N30" s="107"/>
      <c r="O30" s="107"/>
      <c r="P30" s="107"/>
      <c r="Q30" s="142"/>
      <c r="R30" s="142"/>
      <c r="S30" s="142"/>
      <c r="T30" s="142"/>
      <c r="U30" s="108"/>
      <c r="V30" s="108"/>
      <c r="W30" s="108"/>
    </row>
    <row r="31" spans="8:23" ht="23.25" customHeight="1" thickBot="1">
      <c r="H31" s="1745" t="s">
        <v>48</v>
      </c>
      <c r="I31" s="1746"/>
      <c r="J31" s="91" t="str">
        <f>'Total PL'!J34</f>
        <v>Q1 </v>
      </c>
      <c r="K31" s="544" t="str">
        <f>'Total PL'!K34</f>
        <v>Q2</v>
      </c>
      <c r="L31" s="92" t="str">
        <f>'Total PL'!L34</f>
        <v>Q3</v>
      </c>
      <c r="M31" s="66" t="str">
        <f>'Total PL'!M34</f>
        <v>Q4</v>
      </c>
      <c r="N31" s="65" t="str">
        <f>'Total PL'!N34</f>
        <v>1st H</v>
      </c>
      <c r="O31" s="65" t="str">
        <f>'Total PL'!O34</f>
        <v>2nd H</v>
      </c>
      <c r="P31" s="65" t="str">
        <f>'Total PL'!P34</f>
        <v>Full</v>
      </c>
      <c r="Q31" s="95" t="str">
        <f>'Total PL'!Q34</f>
        <v>Q1 </v>
      </c>
      <c r="R31" s="96" t="str">
        <f>'Total PL'!R34</f>
        <v>Q2 </v>
      </c>
      <c r="S31" s="97" t="str">
        <f>'Total PL'!S34</f>
        <v>Q3 </v>
      </c>
      <c r="T31" s="84" t="str">
        <f>'Total PL'!T34</f>
        <v>Q4 </v>
      </c>
      <c r="U31" s="74" t="str">
        <f>'Total PL'!U34</f>
        <v>1st H </v>
      </c>
      <c r="V31" s="74" t="str">
        <f>'Total PL'!V34</f>
        <v>2nd H </v>
      </c>
      <c r="W31" s="84" t="str">
        <f>'Total PL'!W34</f>
        <v>Full</v>
      </c>
    </row>
    <row r="32" spans="8:23" ht="23.25" customHeight="1" thickBot="1" thickTop="1">
      <c r="H32" s="110" t="s">
        <v>52</v>
      </c>
      <c r="I32" s="111"/>
      <c r="J32" s="513"/>
      <c r="K32" s="207"/>
      <c r="L32" s="207"/>
      <c r="M32" s="342"/>
      <c r="N32" s="1165"/>
      <c r="O32" s="1058"/>
      <c r="P32" s="1058"/>
      <c r="Q32" s="209">
        <v>0.8533529845246868</v>
      </c>
      <c r="R32" s="210">
        <v>0.891949152542373</v>
      </c>
      <c r="S32" s="535"/>
      <c r="T32" s="487"/>
      <c r="U32" s="211">
        <v>0.8691873098652759</v>
      </c>
      <c r="V32" s="211">
        <v>0.5627462014631401</v>
      </c>
      <c r="W32" s="211">
        <v>0.7356547327121138</v>
      </c>
    </row>
  </sheetData>
  <mergeCells count="17">
    <mergeCell ref="Q2:W2"/>
    <mergeCell ref="A3:B3"/>
    <mergeCell ref="Q3:W3"/>
    <mergeCell ref="J2:P2"/>
    <mergeCell ref="J3:P3"/>
    <mergeCell ref="C2:I2"/>
    <mergeCell ref="C3:I3"/>
    <mergeCell ref="Q19:W20"/>
    <mergeCell ref="Q4:W4"/>
    <mergeCell ref="A5:B5"/>
    <mergeCell ref="A15:B15"/>
    <mergeCell ref="C4:I4"/>
    <mergeCell ref="J4:P4"/>
    <mergeCell ref="H31:I31"/>
    <mergeCell ref="H20:I20"/>
    <mergeCell ref="H21:I21"/>
    <mergeCell ref="J19:P20"/>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&amp;C7&amp;RReference data as of July 2011 HCB</oddFooter>
  </headerFooter>
  <drawing r:id="rId1"/>
</worksheet>
</file>

<file path=xl/worksheets/sheet8.xml><?xml version="1.0" encoding="utf-8"?>
<worksheet xmlns="http://schemas.openxmlformats.org/spreadsheetml/2006/main" xmlns:r="http://schemas.openxmlformats.org/officeDocument/2006/relationships">
  <dimension ref="A1:X35"/>
  <sheetViews>
    <sheetView zoomScale="75" zoomScaleNormal="75" workbookViewId="0" topLeftCell="A1">
      <selection activeCell="A1" sqref="A1"/>
    </sheetView>
  </sheetViews>
  <sheetFormatPr defaultColWidth="9.00390625" defaultRowHeight="13.5"/>
  <cols>
    <col min="1" max="1" width="8.625" style="102" customWidth="1"/>
    <col min="2" max="2" width="9.625" style="102" customWidth="1"/>
    <col min="3" max="6" width="8.625" style="102" customWidth="1"/>
    <col min="7" max="8" width="9.50390625" style="102" customWidth="1"/>
    <col min="9" max="13" width="8.625" style="102" customWidth="1"/>
    <col min="14" max="15" width="9.125" style="102" customWidth="1"/>
    <col min="16" max="16" width="8.625" style="102" customWidth="1"/>
    <col min="17" max="17" width="8.75390625" style="102" customWidth="1"/>
    <col min="18" max="20" width="8.625" style="102" customWidth="1"/>
    <col min="21" max="22" width="9.625" style="102" customWidth="1"/>
    <col min="23" max="23" width="8.625" style="102" customWidth="1"/>
    <col min="24" max="16384" width="9.00390625" style="102" customWidth="1"/>
  </cols>
  <sheetData>
    <row r="1" spans="1:23" ht="15" thickBot="1">
      <c r="A1" s="1"/>
      <c r="B1" s="1"/>
      <c r="C1" s="1"/>
      <c r="D1" s="1"/>
      <c r="E1" s="1"/>
      <c r="F1" s="1"/>
      <c r="G1" s="1"/>
      <c r="H1" s="1"/>
      <c r="I1" s="1"/>
      <c r="J1" s="1"/>
      <c r="K1" s="1"/>
      <c r="L1" s="1"/>
      <c r="M1" s="1"/>
      <c r="N1" s="1"/>
      <c r="O1" s="1"/>
      <c r="P1" s="1"/>
      <c r="Q1" s="1"/>
      <c r="R1" s="1"/>
      <c r="S1" s="1"/>
      <c r="T1" s="1"/>
      <c r="U1" s="1"/>
      <c r="V1" s="1"/>
      <c r="W1" s="31" t="s">
        <v>50</v>
      </c>
    </row>
    <row r="2" spans="1:23" ht="15">
      <c r="A2" s="79"/>
      <c r="B2" s="80"/>
      <c r="C2" s="1730" t="str">
        <f>'Total PL'!C2</f>
        <v>Fiscal Year 2011</v>
      </c>
      <c r="D2" s="1731"/>
      <c r="E2" s="1731"/>
      <c r="F2" s="1731"/>
      <c r="G2" s="1731"/>
      <c r="H2" s="1731"/>
      <c r="I2" s="1732"/>
      <c r="J2" s="1719" t="str">
        <f>'Total PL'!J2</f>
        <v>Fiscal Year 2011</v>
      </c>
      <c r="K2" s="1720"/>
      <c r="L2" s="1720"/>
      <c r="M2" s="1720"/>
      <c r="N2" s="1720"/>
      <c r="O2" s="1720"/>
      <c r="P2" s="1721"/>
      <c r="Q2" s="1724" t="str">
        <f>'Total PL'!$Q$2</f>
        <v>Fiscal Year 2010</v>
      </c>
      <c r="R2" s="1725"/>
      <c r="S2" s="1725"/>
      <c r="T2" s="1725"/>
      <c r="U2" s="1725"/>
      <c r="V2" s="1725"/>
      <c r="W2" s="1726"/>
    </row>
    <row r="3" spans="1:23" ht="21" customHeight="1">
      <c r="A3" s="1740" t="s">
        <v>57</v>
      </c>
      <c r="B3" s="1741"/>
      <c r="C3" s="1743" t="str">
        <f>'Total PL'!C3</f>
        <v>Actual &amp; Estimates</v>
      </c>
      <c r="D3" s="1713"/>
      <c r="E3" s="1713"/>
      <c r="F3" s="1713"/>
      <c r="G3" s="1713"/>
      <c r="H3" s="1713"/>
      <c r="I3" s="1734"/>
      <c r="J3" s="1747" t="str">
        <f>'Total PL'!J3</f>
        <v>Plan</v>
      </c>
      <c r="K3" s="1717"/>
      <c r="L3" s="1717"/>
      <c r="M3" s="1717"/>
      <c r="N3" s="1717"/>
      <c r="O3" s="1717"/>
      <c r="P3" s="1718"/>
      <c r="Q3" s="1728" t="str">
        <f>'Total PL'!$Q$3</f>
        <v>Actual</v>
      </c>
      <c r="R3" s="1707"/>
      <c r="S3" s="1707"/>
      <c r="T3" s="1707"/>
      <c r="U3" s="1707"/>
      <c r="V3" s="1707"/>
      <c r="W3" s="1708"/>
    </row>
    <row r="4" spans="1:23" ht="21" customHeight="1" thickBot="1">
      <c r="A4" s="81"/>
      <c r="B4" s="82"/>
      <c r="C4" s="1748" t="str">
        <f>'Total PL'!C4</f>
        <v>(Announced July 27)</v>
      </c>
      <c r="D4" s="1712"/>
      <c r="E4" s="1713"/>
      <c r="F4" s="1712"/>
      <c r="G4" s="1712"/>
      <c r="H4" s="1713"/>
      <c r="I4" s="1714"/>
      <c r="J4" s="1749" t="str">
        <f>'Total PL'!J4</f>
        <v>(Q1(P) Announced April 27, Full(P) Announced June 6)</v>
      </c>
      <c r="K4" s="1716"/>
      <c r="L4" s="1716"/>
      <c r="M4" s="1716"/>
      <c r="N4" s="1717"/>
      <c r="O4" s="1717"/>
      <c r="P4" s="1718"/>
      <c r="Q4" s="1705"/>
      <c r="R4" s="1706"/>
      <c r="S4" s="1707"/>
      <c r="T4" s="1706"/>
      <c r="U4" s="1706"/>
      <c r="V4" s="1707"/>
      <c r="W4" s="1708"/>
    </row>
    <row r="5" spans="1:23" ht="22.5" customHeight="1" thickBot="1">
      <c r="A5" s="1738" t="s">
        <v>34</v>
      </c>
      <c r="B5" s="1744"/>
      <c r="C5" s="75" t="str">
        <f>'Total PL'!C5</f>
        <v>Q1 (A)</v>
      </c>
      <c r="D5" s="67" t="str">
        <f>'Total PL'!D5</f>
        <v>Q2 (E)</v>
      </c>
      <c r="E5" s="67" t="str">
        <f>'Total PL'!E5</f>
        <v>Q3 (E)</v>
      </c>
      <c r="F5" s="83" t="str">
        <f>'Total PL'!F5</f>
        <v>Q4 (E)</v>
      </c>
      <c r="G5" s="68" t="str">
        <f>'Total PL'!G5</f>
        <v>1st H (E)</v>
      </c>
      <c r="H5" s="68" t="str">
        <f>'Total PL'!H5</f>
        <v>2nd H (E)</v>
      </c>
      <c r="I5" s="69" t="str">
        <f>'Total PL'!I5</f>
        <v>Full (E)</v>
      </c>
      <c r="J5" s="61" t="str">
        <f>'Total PL'!J5</f>
        <v>Q1 (P)</v>
      </c>
      <c r="K5" s="64" t="str">
        <f>'Total PL'!K5</f>
        <v>Q2 (P)</v>
      </c>
      <c r="L5" s="62" t="str">
        <f>'Total PL'!L5</f>
        <v>Q3 (P)</v>
      </c>
      <c r="M5" s="64" t="str">
        <f>'Total PL'!M5</f>
        <v>Q4 (P)</v>
      </c>
      <c r="N5" s="65" t="str">
        <f>'Total PL'!N5</f>
        <v>1st H (P)</v>
      </c>
      <c r="O5" s="65" t="str">
        <f>'Total PL'!O5</f>
        <v>2nd H (P)</v>
      </c>
      <c r="P5" s="66" t="str">
        <f>'Total PL'!P5</f>
        <v>Full (P)</v>
      </c>
      <c r="Q5" s="76" t="s">
        <v>41</v>
      </c>
      <c r="R5" s="73" t="s">
        <v>42</v>
      </c>
      <c r="S5" s="72" t="s">
        <v>43</v>
      </c>
      <c r="T5" s="73" t="s">
        <v>44</v>
      </c>
      <c r="U5" s="74" t="s">
        <v>26</v>
      </c>
      <c r="V5" s="74" t="s">
        <v>28</v>
      </c>
      <c r="W5" s="84" t="s">
        <v>29</v>
      </c>
    </row>
    <row r="6" spans="1:23" ht="23.25" customHeight="1" thickBot="1" thickTop="1">
      <c r="A6" s="396" t="s">
        <v>22</v>
      </c>
      <c r="B6" s="598"/>
      <c r="C6" s="1063">
        <v>62.517879279999995</v>
      </c>
      <c r="D6" s="1095">
        <v>72.47788</v>
      </c>
      <c r="E6" s="791"/>
      <c r="F6" s="1065"/>
      <c r="G6" s="1066">
        <v>134.99575928000002</v>
      </c>
      <c r="H6" s="1066">
        <v>139.004</v>
      </c>
      <c r="I6" s="1166">
        <v>273.99975928</v>
      </c>
      <c r="J6" s="1110">
        <v>55</v>
      </c>
      <c r="K6" s="1064"/>
      <c r="L6" s="1159"/>
      <c r="M6" s="1160"/>
      <c r="N6" s="1161"/>
      <c r="O6" s="1161"/>
      <c r="P6" s="1111">
        <v>250</v>
      </c>
      <c r="Q6" s="1167">
        <v>69</v>
      </c>
      <c r="R6" s="1113">
        <v>70.51193246000014</v>
      </c>
      <c r="S6" s="1114">
        <v>67.2496182599999</v>
      </c>
      <c r="T6" s="1115">
        <v>67.31513243000003</v>
      </c>
      <c r="U6" s="1116">
        <v>140.04933730000008</v>
      </c>
      <c r="V6" s="1116">
        <v>134.56475068999993</v>
      </c>
      <c r="W6" s="1117">
        <v>274.61408799000003</v>
      </c>
    </row>
    <row r="7" spans="1:23" ht="23.25" customHeight="1">
      <c r="A7" s="121" t="s">
        <v>23</v>
      </c>
      <c r="B7" s="599"/>
      <c r="C7" s="1068">
        <v>59.43532633000001</v>
      </c>
      <c r="D7" s="1096">
        <v>71.56700000000001</v>
      </c>
      <c r="E7" s="1070"/>
      <c r="F7" s="1071"/>
      <c r="G7" s="1072">
        <v>131.00232633000002</v>
      </c>
      <c r="H7" s="1072">
        <v>134.993</v>
      </c>
      <c r="I7" s="1168">
        <v>265.99532633</v>
      </c>
      <c r="J7" s="1118">
        <v>60</v>
      </c>
      <c r="K7" s="1069"/>
      <c r="L7" s="1070"/>
      <c r="M7" s="1162"/>
      <c r="N7" s="1163"/>
      <c r="O7" s="1163"/>
      <c r="P7" s="1119">
        <v>285</v>
      </c>
      <c r="Q7" s="1169">
        <v>48.66045464</v>
      </c>
      <c r="R7" s="1121">
        <v>54.225267890000005</v>
      </c>
      <c r="S7" s="1122">
        <v>67.26604884999999</v>
      </c>
      <c r="T7" s="1123">
        <v>51.95685998000002</v>
      </c>
      <c r="U7" s="1124">
        <v>102.88572253000001</v>
      </c>
      <c r="V7" s="1124">
        <v>119.22290883000001</v>
      </c>
      <c r="W7" s="1125">
        <v>222.10863136</v>
      </c>
    </row>
    <row r="8" spans="1:23" ht="23.25" customHeight="1">
      <c r="A8" s="603"/>
      <c r="B8" s="600" t="str">
        <f>IAB!B8</f>
        <v> Americas</v>
      </c>
      <c r="C8" s="1097">
        <v>0</v>
      </c>
      <c r="D8" s="1098">
        <v>0</v>
      </c>
      <c r="E8" s="1076"/>
      <c r="F8" s="1077"/>
      <c r="G8" s="1078">
        <v>0</v>
      </c>
      <c r="H8" s="1078">
        <v>0</v>
      </c>
      <c r="I8" s="1170">
        <v>0</v>
      </c>
      <c r="J8" s="1074"/>
      <c r="K8" s="1075"/>
      <c r="L8" s="1076"/>
      <c r="M8" s="1148"/>
      <c r="N8" s="1149"/>
      <c r="O8" s="1149"/>
      <c r="P8" s="1150"/>
      <c r="Q8" s="1171">
        <v>0</v>
      </c>
      <c r="R8" s="1127">
        <v>0</v>
      </c>
      <c r="S8" s="1128">
        <v>0</v>
      </c>
      <c r="T8" s="1129">
        <v>0</v>
      </c>
      <c r="U8" s="1130">
        <v>0</v>
      </c>
      <c r="V8" s="1130">
        <v>0</v>
      </c>
      <c r="W8" s="1131">
        <v>0</v>
      </c>
    </row>
    <row r="9" spans="1:23" ht="23.25" customHeight="1">
      <c r="A9" s="425"/>
      <c r="B9" s="601" t="str">
        <f>IAB!B9</f>
        <v>Europe</v>
      </c>
      <c r="C9" s="1099">
        <v>0</v>
      </c>
      <c r="D9" s="1100">
        <v>0</v>
      </c>
      <c r="E9" s="1082"/>
      <c r="F9" s="1083"/>
      <c r="G9" s="1084">
        <v>0</v>
      </c>
      <c r="H9" s="1084">
        <v>0</v>
      </c>
      <c r="I9" s="1172">
        <v>0</v>
      </c>
      <c r="J9" s="1080"/>
      <c r="K9" s="1081"/>
      <c r="L9" s="1082"/>
      <c r="M9" s="1151"/>
      <c r="N9" s="1152"/>
      <c r="O9" s="1152"/>
      <c r="P9" s="1153"/>
      <c r="Q9" s="1173">
        <v>0</v>
      </c>
      <c r="R9" s="1133">
        <v>0</v>
      </c>
      <c r="S9" s="1134">
        <v>0</v>
      </c>
      <c r="T9" s="1135">
        <v>0</v>
      </c>
      <c r="U9" s="1136">
        <v>0</v>
      </c>
      <c r="V9" s="1136">
        <v>0</v>
      </c>
      <c r="W9" s="1137">
        <v>0</v>
      </c>
    </row>
    <row r="10" spans="1:23" ht="23.25" customHeight="1">
      <c r="A10" s="435"/>
      <c r="B10" s="601" t="str">
        <f>IAB!B10</f>
        <v>Asia Pacific</v>
      </c>
      <c r="C10" s="1099">
        <v>0</v>
      </c>
      <c r="D10" s="1100">
        <v>0</v>
      </c>
      <c r="E10" s="1082"/>
      <c r="F10" s="1083"/>
      <c r="G10" s="1084">
        <v>0</v>
      </c>
      <c r="H10" s="1084">
        <v>0</v>
      </c>
      <c r="I10" s="1172">
        <v>0</v>
      </c>
      <c r="J10" s="1080"/>
      <c r="K10" s="1081"/>
      <c r="L10" s="1082"/>
      <c r="M10" s="1151"/>
      <c r="N10" s="1152"/>
      <c r="O10" s="1152"/>
      <c r="P10" s="1153"/>
      <c r="Q10" s="1173">
        <v>0</v>
      </c>
      <c r="R10" s="1133">
        <v>0</v>
      </c>
      <c r="S10" s="1134">
        <v>0</v>
      </c>
      <c r="T10" s="1135">
        <v>0</v>
      </c>
      <c r="U10" s="1136">
        <v>0</v>
      </c>
      <c r="V10" s="1136">
        <v>0</v>
      </c>
      <c r="W10" s="1137">
        <v>0</v>
      </c>
    </row>
    <row r="11" spans="1:23" ht="23.25" customHeight="1">
      <c r="A11" s="425"/>
      <c r="B11" s="601" t="str">
        <f>IAB!B11</f>
        <v>Greater China</v>
      </c>
      <c r="C11" s="1099">
        <v>56.833770750000006</v>
      </c>
      <c r="D11" s="1100">
        <v>66.167</v>
      </c>
      <c r="E11" s="1082"/>
      <c r="F11" s="1083"/>
      <c r="G11" s="1084">
        <v>123.00077075000002</v>
      </c>
      <c r="H11" s="1084">
        <v>117</v>
      </c>
      <c r="I11" s="1172">
        <v>240.00077075000002</v>
      </c>
      <c r="J11" s="1080"/>
      <c r="K11" s="1081"/>
      <c r="L11" s="1082"/>
      <c r="M11" s="1151"/>
      <c r="N11" s="1152"/>
      <c r="O11" s="1152"/>
      <c r="P11" s="1153"/>
      <c r="Q11" s="1173">
        <v>45.36444958</v>
      </c>
      <c r="R11" s="1133">
        <v>49.95475485000001</v>
      </c>
      <c r="S11" s="1134">
        <v>62.986628979999985</v>
      </c>
      <c r="T11" s="1135">
        <v>48.74321398000002</v>
      </c>
      <c r="U11" s="1136">
        <v>95.31920443000001</v>
      </c>
      <c r="V11" s="1136">
        <v>111.72984296</v>
      </c>
      <c r="W11" s="1137">
        <v>207.04904739000003</v>
      </c>
    </row>
    <row r="12" spans="1:23" ht="23.25" customHeight="1" thickBot="1">
      <c r="A12" s="436"/>
      <c r="B12" s="602" t="str">
        <f>IAB!B12</f>
        <v>Export</v>
      </c>
      <c r="C12" s="1101">
        <v>2.60155558</v>
      </c>
      <c r="D12" s="1102">
        <v>5.4</v>
      </c>
      <c r="E12" s="1088"/>
      <c r="F12" s="1089"/>
      <c r="G12" s="1090">
        <v>8.00155558</v>
      </c>
      <c r="H12" s="1090">
        <v>17.993</v>
      </c>
      <c r="I12" s="1174">
        <v>25.994555579999997</v>
      </c>
      <c r="J12" s="1086"/>
      <c r="K12" s="1087"/>
      <c r="L12" s="1088"/>
      <c r="M12" s="1154"/>
      <c r="N12" s="1155"/>
      <c r="O12" s="1155"/>
      <c r="P12" s="1156"/>
      <c r="Q12" s="1175">
        <v>3.29600506</v>
      </c>
      <c r="R12" s="1139">
        <v>4.27051304</v>
      </c>
      <c r="S12" s="1140">
        <v>4.279419869999999</v>
      </c>
      <c r="T12" s="1141">
        <v>3.213646000000001</v>
      </c>
      <c r="U12" s="1142">
        <v>7.5665181</v>
      </c>
      <c r="V12" s="1142">
        <v>7.493065870000001</v>
      </c>
      <c r="W12" s="1143">
        <v>15.059583969999998</v>
      </c>
    </row>
    <row r="13" spans="1:23" ht="23.25" customHeight="1" thickBot="1" thickTop="1">
      <c r="A13" s="13" t="s">
        <v>25</v>
      </c>
      <c r="B13" s="86"/>
      <c r="C13" s="1092">
        <v>121.95320561</v>
      </c>
      <c r="D13" s="1103">
        <v>144.04488</v>
      </c>
      <c r="E13" s="312"/>
      <c r="F13" s="313"/>
      <c r="G13" s="1093">
        <v>265.99808561000003</v>
      </c>
      <c r="H13" s="1093">
        <v>273.99699999999996</v>
      </c>
      <c r="I13" s="1176">
        <v>539.9950856099999</v>
      </c>
      <c r="J13" s="254">
        <v>115</v>
      </c>
      <c r="K13" s="523"/>
      <c r="L13" s="312"/>
      <c r="M13" s="1157"/>
      <c r="N13" s="1158"/>
      <c r="O13" s="1158"/>
      <c r="P13" s="1144">
        <v>535</v>
      </c>
      <c r="Q13" s="317">
        <v>118</v>
      </c>
      <c r="R13" s="316">
        <v>124.73720035000014</v>
      </c>
      <c r="S13" s="315">
        <v>134.5156671099999</v>
      </c>
      <c r="T13" s="1146">
        <v>119.27199241000002</v>
      </c>
      <c r="U13" s="255">
        <v>242.9350598300001</v>
      </c>
      <c r="V13" s="255">
        <v>253.78765951999992</v>
      </c>
      <c r="W13" s="1147">
        <v>496.72271935</v>
      </c>
    </row>
    <row r="14" spans="1:23" ht="13.5" customHeight="1" thickBot="1">
      <c r="A14" s="88"/>
      <c r="B14" s="88"/>
      <c r="C14" s="89"/>
      <c r="D14" s="89"/>
      <c r="E14" s="89"/>
      <c r="F14" s="89"/>
      <c r="G14" s="89"/>
      <c r="H14" s="89"/>
      <c r="I14" s="89"/>
      <c r="J14" s="90"/>
      <c r="K14" s="90"/>
      <c r="L14" s="90"/>
      <c r="M14" s="90"/>
      <c r="N14" s="90"/>
      <c r="O14" s="90"/>
      <c r="P14" s="90"/>
      <c r="Q14" s="90"/>
      <c r="R14" s="87"/>
      <c r="S14" s="87"/>
      <c r="T14" s="87"/>
      <c r="U14" s="87"/>
      <c r="V14" s="87"/>
      <c r="W14" s="87"/>
    </row>
    <row r="15" spans="1:23" ht="23.25" customHeight="1" thickBot="1">
      <c r="A15" s="1745" t="s">
        <v>48</v>
      </c>
      <c r="B15" s="1751"/>
      <c r="C15" s="93" t="str">
        <f>'Total PL'!C5</f>
        <v>Q1 (A)</v>
      </c>
      <c r="D15" s="94" t="str">
        <f>'Total PL'!D5</f>
        <v>Q2 (E)</v>
      </c>
      <c r="E15" s="94" t="str">
        <f>'Total PL'!E5</f>
        <v>Q3 (E)</v>
      </c>
      <c r="F15" s="69" t="str">
        <f>'Total PL'!F5</f>
        <v>Q4 (E)</v>
      </c>
      <c r="G15" s="68" t="str">
        <f>'Total PL'!G5</f>
        <v>1st H (E)</v>
      </c>
      <c r="H15" s="68" t="str">
        <f>'Total PL'!H5</f>
        <v>2nd H (E)</v>
      </c>
      <c r="I15" s="69" t="str">
        <f>'Total PL'!I5</f>
        <v>Full (E)</v>
      </c>
      <c r="J15" s="91" t="str">
        <f>'Total PL'!J5</f>
        <v>Q1 (P)</v>
      </c>
      <c r="K15" s="544" t="str">
        <f>'Total PL'!K5</f>
        <v>Q2 (P)</v>
      </c>
      <c r="L15" s="92" t="str">
        <f>'Total PL'!L5</f>
        <v>Q3 (P)</v>
      </c>
      <c r="M15" s="66" t="str">
        <f>'Total PL'!M5</f>
        <v>Q4 (P)</v>
      </c>
      <c r="N15" s="65" t="str">
        <f>'Total PL'!N5</f>
        <v>1st H (P)</v>
      </c>
      <c r="O15" s="65" t="str">
        <f>'Total PL'!O5</f>
        <v>2nd H (P)</v>
      </c>
      <c r="P15" s="66" t="str">
        <f>'Total PL'!P5</f>
        <v>Full (P)</v>
      </c>
      <c r="Q15" s="95" t="s">
        <v>41</v>
      </c>
      <c r="R15" s="96" t="s">
        <v>42</v>
      </c>
      <c r="S15" s="97" t="s">
        <v>43</v>
      </c>
      <c r="T15" s="84" t="s">
        <v>44</v>
      </c>
      <c r="U15" s="74" t="s">
        <v>26</v>
      </c>
      <c r="V15" s="74" t="s">
        <v>28</v>
      </c>
      <c r="W15" s="84" t="s">
        <v>29</v>
      </c>
    </row>
    <row r="16" spans="1:23" ht="23.25" customHeight="1" thickTop="1">
      <c r="A16" s="98" t="s">
        <v>8</v>
      </c>
      <c r="B16" s="99"/>
      <c r="C16" s="1051">
        <v>-13.32</v>
      </c>
      <c r="D16" s="1052">
        <v>-11.68</v>
      </c>
      <c r="E16" s="791"/>
      <c r="F16" s="1054"/>
      <c r="G16" s="1039">
        <v>-25</v>
      </c>
      <c r="H16" s="1177">
        <v>-10</v>
      </c>
      <c r="I16" s="1039">
        <v>-35</v>
      </c>
      <c r="J16" s="493"/>
      <c r="K16" s="791"/>
      <c r="L16" s="791"/>
      <c r="M16" s="1054"/>
      <c r="N16" s="1055"/>
      <c r="O16" s="1055"/>
      <c r="P16" s="792"/>
      <c r="Q16" s="1178">
        <v>-15.25</v>
      </c>
      <c r="R16" s="989">
        <v>-10.26</v>
      </c>
      <c r="S16" s="989">
        <v>-7.75</v>
      </c>
      <c r="T16" s="1178">
        <v>-13.33</v>
      </c>
      <c r="U16" s="988">
        <v>-25.51</v>
      </c>
      <c r="V16" s="991">
        <v>-21.08</v>
      </c>
      <c r="W16" s="1179">
        <v>-46.59</v>
      </c>
    </row>
    <row r="17" spans="1:23" ht="23.25" customHeight="1" thickBot="1">
      <c r="A17" s="100" t="s">
        <v>14</v>
      </c>
      <c r="B17" s="101"/>
      <c r="C17" s="1550" t="s">
        <v>137</v>
      </c>
      <c r="D17" s="1105" t="s">
        <v>137</v>
      </c>
      <c r="E17" s="223"/>
      <c r="F17" s="1606"/>
      <c r="G17" s="794" t="s">
        <v>137</v>
      </c>
      <c r="H17" s="1607" t="s">
        <v>137</v>
      </c>
      <c r="I17" s="794" t="s">
        <v>137</v>
      </c>
      <c r="J17" s="1551"/>
      <c r="K17" s="223"/>
      <c r="L17" s="167"/>
      <c r="M17" s="491"/>
      <c r="N17" s="900"/>
      <c r="O17" s="900"/>
      <c r="P17" s="1608"/>
      <c r="Q17" s="169" t="s">
        <v>137</v>
      </c>
      <c r="R17" s="1552" t="s">
        <v>137</v>
      </c>
      <c r="S17" s="1552" t="s">
        <v>137</v>
      </c>
      <c r="T17" s="169" t="s">
        <v>137</v>
      </c>
      <c r="U17" s="197" t="s">
        <v>137</v>
      </c>
      <c r="V17" s="171" t="s">
        <v>137</v>
      </c>
      <c r="W17" s="1609" t="s">
        <v>137</v>
      </c>
    </row>
    <row r="18" spans="17:23" ht="20.25" customHeight="1" thickBot="1">
      <c r="Q18" s="132"/>
      <c r="R18" s="132"/>
      <c r="S18" s="132"/>
      <c r="T18" s="132"/>
      <c r="U18" s="132"/>
      <c r="V18" s="132"/>
      <c r="W18" s="35" t="s">
        <v>21</v>
      </c>
    </row>
    <row r="19" spans="8:23" ht="23.25" customHeight="1">
      <c r="H19" s="79"/>
      <c r="I19" s="105"/>
      <c r="J19" s="1719" t="str">
        <f>'Total PL'!J32</f>
        <v>FY2011 Actual &amp; Estimates / FY2011 Plan</v>
      </c>
      <c r="K19" s="1720"/>
      <c r="L19" s="1720"/>
      <c r="M19" s="1720"/>
      <c r="N19" s="1720"/>
      <c r="O19" s="1720"/>
      <c r="P19" s="1753"/>
      <c r="Q19" s="1724" t="str">
        <f>'Total PL'!Q32</f>
        <v>FY2011 Actual &amp; Estimates / FY2010 Actual</v>
      </c>
      <c r="R19" s="1725"/>
      <c r="S19" s="1725"/>
      <c r="T19" s="1725"/>
      <c r="U19" s="1725"/>
      <c r="V19" s="1725"/>
      <c r="W19" s="1750"/>
    </row>
    <row r="20" spans="8:23" ht="23.25" customHeight="1" thickBot="1">
      <c r="H20" s="1709" t="str">
        <f>A3</f>
        <v>Other</v>
      </c>
      <c r="I20" s="1727"/>
      <c r="J20" s="1722"/>
      <c r="K20" s="1723"/>
      <c r="L20" s="1723"/>
      <c r="M20" s="1723"/>
      <c r="N20" s="1701"/>
      <c r="O20" s="1701"/>
      <c r="P20" s="1702"/>
      <c r="Q20" s="1722"/>
      <c r="R20" s="1723"/>
      <c r="S20" s="1723"/>
      <c r="T20" s="1723"/>
      <c r="U20" s="1701"/>
      <c r="V20" s="1701"/>
      <c r="W20" s="1702"/>
    </row>
    <row r="21" spans="8:23" ht="23.25" customHeight="1" thickBot="1">
      <c r="H21" s="1738" t="str">
        <f>'Total PL'!$H$34</f>
        <v>Comparison</v>
      </c>
      <c r="I21" s="1744"/>
      <c r="J21" s="577" t="str">
        <f>'Total PL'!J34</f>
        <v>Q1 </v>
      </c>
      <c r="K21" s="64" t="str">
        <f>'Total PL'!K34</f>
        <v>Q2</v>
      </c>
      <c r="L21" s="578" t="str">
        <f>'Total PL'!L34</f>
        <v>Q3</v>
      </c>
      <c r="M21" s="64" t="str">
        <f>'Total PL'!M34</f>
        <v>Q4</v>
      </c>
      <c r="N21" s="65" t="str">
        <f>'Total PL'!N34</f>
        <v>1st H</v>
      </c>
      <c r="O21" s="65" t="str">
        <f>'Total PL'!O34</f>
        <v>2nd H</v>
      </c>
      <c r="P21" s="66" t="str">
        <f>'Total PL'!P34</f>
        <v>Full</v>
      </c>
      <c r="Q21" s="70" t="str">
        <f>'Total PL'!Q34</f>
        <v>Q1 </v>
      </c>
      <c r="R21" s="73" t="str">
        <f>'Total PL'!R34</f>
        <v>Q2 </v>
      </c>
      <c r="S21" s="873" t="str">
        <f>'Total PL'!S34</f>
        <v>Q3 </v>
      </c>
      <c r="T21" s="874" t="str">
        <f>'Total PL'!T34</f>
        <v>Q4 </v>
      </c>
      <c r="U21" s="74" t="str">
        <f>'Total PL'!U34</f>
        <v>1st H </v>
      </c>
      <c r="V21" s="74" t="str">
        <f>'Total PL'!V34</f>
        <v>2nd H </v>
      </c>
      <c r="W21" s="84" t="str">
        <f>'Total PL'!W34</f>
        <v>Full</v>
      </c>
    </row>
    <row r="22" spans="8:24" ht="23.25" customHeight="1" thickBot="1" thickTop="1">
      <c r="H22" s="396" t="s">
        <v>22</v>
      </c>
      <c r="I22" s="397"/>
      <c r="J22" s="663">
        <v>1.136688714181818</v>
      </c>
      <c r="K22" s="632"/>
      <c r="L22" s="632"/>
      <c r="M22" s="633"/>
      <c r="N22" s="1610"/>
      <c r="O22" s="465"/>
      <c r="P22" s="1611">
        <v>1.09599903712</v>
      </c>
      <c r="Q22" s="649">
        <v>0.899</v>
      </c>
      <c r="R22" s="466">
        <v>1.0278810617070395</v>
      </c>
      <c r="S22" s="532"/>
      <c r="T22" s="464"/>
      <c r="U22" s="235">
        <v>0.9639157305744706</v>
      </c>
      <c r="V22" s="1612">
        <v>1.032989689255449</v>
      </c>
      <c r="W22" s="235">
        <v>0.9977629381125471</v>
      </c>
      <c r="X22" s="120"/>
    </row>
    <row r="23" spans="8:24" ht="23.25" customHeight="1">
      <c r="H23" s="121" t="s">
        <v>23</v>
      </c>
      <c r="I23" s="406"/>
      <c r="J23" s="664">
        <v>0.9905887721666669</v>
      </c>
      <c r="K23" s="665"/>
      <c r="L23" s="665"/>
      <c r="M23" s="182"/>
      <c r="N23" s="1576"/>
      <c r="O23" s="1576"/>
      <c r="P23" s="1582">
        <v>0.9333169344912281</v>
      </c>
      <c r="Q23" s="470">
        <v>1.2214297373445175</v>
      </c>
      <c r="R23" s="471">
        <v>1.3198090629110215</v>
      </c>
      <c r="S23" s="183"/>
      <c r="T23" s="468"/>
      <c r="U23" s="472">
        <v>1.2732799372799428</v>
      </c>
      <c r="V23" s="472">
        <v>1.132274001068759</v>
      </c>
      <c r="W23" s="472">
        <v>1.1975911278245968</v>
      </c>
      <c r="X23" s="120"/>
    </row>
    <row r="24" spans="8:23" ht="23.25" customHeight="1">
      <c r="H24" s="603"/>
      <c r="I24" s="666" t="str">
        <f>IAB!B8</f>
        <v> Americas</v>
      </c>
      <c r="J24" s="1190"/>
      <c r="K24" s="636"/>
      <c r="L24" s="636"/>
      <c r="M24" s="1613"/>
      <c r="N24" s="1577"/>
      <c r="O24" s="1577"/>
      <c r="P24" s="1044"/>
      <c r="Q24" s="1557" t="s">
        <v>137</v>
      </c>
      <c r="R24" s="1558" t="s">
        <v>137</v>
      </c>
      <c r="S24" s="1555"/>
      <c r="T24" s="1559"/>
      <c r="U24" s="1560" t="s">
        <v>137</v>
      </c>
      <c r="V24" s="1560" t="s">
        <v>137</v>
      </c>
      <c r="W24" s="1560" t="s">
        <v>137</v>
      </c>
    </row>
    <row r="25" spans="8:23" ht="23.25" customHeight="1">
      <c r="H25" s="425"/>
      <c r="I25" s="426" t="str">
        <f>IAB!B9</f>
        <v>Europe</v>
      </c>
      <c r="J25" s="474"/>
      <c r="K25" s="642"/>
      <c r="L25" s="642"/>
      <c r="M25" s="1614"/>
      <c r="N25" s="1578"/>
      <c r="O25" s="1578"/>
      <c r="P25" s="475"/>
      <c r="Q25" s="1562" t="s">
        <v>137</v>
      </c>
      <c r="R25" s="1563" t="s">
        <v>137</v>
      </c>
      <c r="S25" s="1561"/>
      <c r="T25" s="1564"/>
      <c r="U25" s="1565" t="s">
        <v>137</v>
      </c>
      <c r="V25" s="1565" t="s">
        <v>137</v>
      </c>
      <c r="W25" s="1565" t="s">
        <v>137</v>
      </c>
    </row>
    <row r="26" spans="8:23" ht="23.25" customHeight="1">
      <c r="H26" s="435"/>
      <c r="I26" s="426" t="str">
        <f>IAB!B10</f>
        <v>Asia Pacific</v>
      </c>
      <c r="J26" s="474"/>
      <c r="K26" s="642"/>
      <c r="L26" s="642"/>
      <c r="M26" s="1614"/>
      <c r="N26" s="1578"/>
      <c r="O26" s="1578"/>
      <c r="P26" s="475"/>
      <c r="Q26" s="1562" t="s">
        <v>137</v>
      </c>
      <c r="R26" s="1563" t="s">
        <v>137</v>
      </c>
      <c r="S26" s="1561"/>
      <c r="T26" s="1564"/>
      <c r="U26" s="1565" t="s">
        <v>137</v>
      </c>
      <c r="V26" s="1565" t="s">
        <v>137</v>
      </c>
      <c r="W26" s="1565" t="s">
        <v>137</v>
      </c>
    </row>
    <row r="27" spans="8:23" ht="23.25" customHeight="1">
      <c r="H27" s="425"/>
      <c r="I27" s="426" t="str">
        <f>IAB!B11</f>
        <v>Greater China</v>
      </c>
      <c r="J27" s="474"/>
      <c r="K27" s="533"/>
      <c r="L27" s="533"/>
      <c r="M27" s="473"/>
      <c r="N27" s="1578"/>
      <c r="O27" s="1578"/>
      <c r="P27" s="475"/>
      <c r="Q27" s="478">
        <v>1.2528261948769799</v>
      </c>
      <c r="R27" s="477">
        <v>1.3245385789336928</v>
      </c>
      <c r="S27" s="533"/>
      <c r="T27" s="473"/>
      <c r="U27" s="644">
        <v>1.290409120444649</v>
      </c>
      <c r="V27" s="644">
        <v>1.0471687500884321</v>
      </c>
      <c r="W27" s="479">
        <v>1.1591493598998877</v>
      </c>
    </row>
    <row r="28" spans="8:23" ht="23.25" customHeight="1" thickBot="1">
      <c r="H28" s="436"/>
      <c r="I28" s="437" t="str">
        <f>IAB!B12</f>
        <v>Export</v>
      </c>
      <c r="J28" s="481"/>
      <c r="K28" s="534"/>
      <c r="L28" s="534"/>
      <c r="M28" s="1615"/>
      <c r="N28" s="482"/>
      <c r="O28" s="482"/>
      <c r="P28" s="482"/>
      <c r="Q28" s="485">
        <v>0.7893056996702547</v>
      </c>
      <c r="R28" s="484">
        <v>1.2644850746082725</v>
      </c>
      <c r="S28" s="534"/>
      <c r="T28" s="480"/>
      <c r="U28" s="486">
        <v>1.057495068967059</v>
      </c>
      <c r="V28" s="1616">
        <v>2.4012867779580853</v>
      </c>
      <c r="W28" s="486">
        <v>1.7261137911766629</v>
      </c>
    </row>
    <row r="29" spans="8:23" ht="23.25" customHeight="1" thickBot="1" thickTop="1">
      <c r="H29" s="13" t="s">
        <v>25</v>
      </c>
      <c r="I29" s="144"/>
      <c r="J29" s="552">
        <v>1.0604626574782607</v>
      </c>
      <c r="K29" s="510"/>
      <c r="L29" s="207"/>
      <c r="M29" s="208"/>
      <c r="N29" s="1195"/>
      <c r="O29" s="1046"/>
      <c r="P29" s="1617">
        <v>1.0093366086168223</v>
      </c>
      <c r="Q29" s="209">
        <v>1.032</v>
      </c>
      <c r="R29" s="210">
        <v>1.1547868606624523</v>
      </c>
      <c r="S29" s="535"/>
      <c r="T29" s="487"/>
      <c r="U29" s="318">
        <v>1.0949349418570495</v>
      </c>
      <c r="V29" s="334">
        <v>1.0796309029297282</v>
      </c>
      <c r="W29" s="318">
        <v>1.087115737964684</v>
      </c>
    </row>
    <row r="30" spans="8:23" ht="9.75" customHeight="1" thickBot="1">
      <c r="H30" s="87"/>
      <c r="I30" s="87"/>
      <c r="J30" s="107"/>
      <c r="K30" s="107"/>
      <c r="L30" s="107"/>
      <c r="M30" s="107"/>
      <c r="N30" s="107"/>
      <c r="O30" s="107"/>
      <c r="P30" s="107"/>
      <c r="Q30" s="145"/>
      <c r="R30" s="146"/>
      <c r="S30" s="146"/>
      <c r="T30" s="146"/>
      <c r="U30" s="146"/>
      <c r="V30" s="147"/>
      <c r="W30" s="148"/>
    </row>
    <row r="31" spans="8:23" ht="23.25" customHeight="1" thickBot="1">
      <c r="H31" s="1745" t="s">
        <v>48</v>
      </c>
      <c r="I31" s="1746"/>
      <c r="J31" s="91" t="str">
        <f>'Total PL'!J34</f>
        <v>Q1 </v>
      </c>
      <c r="K31" s="544" t="str">
        <f>'Total PL'!K34</f>
        <v>Q2</v>
      </c>
      <c r="L31" s="92" t="str">
        <f>'Total PL'!L34</f>
        <v>Q3</v>
      </c>
      <c r="M31" s="66" t="str">
        <f>'Total PL'!M34</f>
        <v>Q4</v>
      </c>
      <c r="N31" s="65" t="str">
        <f>'Total PL'!N34</f>
        <v>1st H</v>
      </c>
      <c r="O31" s="65" t="str">
        <f>'Total PL'!O34</f>
        <v>2nd H</v>
      </c>
      <c r="P31" s="544" t="str">
        <f>'Total PL'!P34</f>
        <v>Full</v>
      </c>
      <c r="Q31" s="95" t="str">
        <f>'Total PL'!Q34</f>
        <v>Q1 </v>
      </c>
      <c r="R31" s="96" t="str">
        <f>'Total PL'!R34</f>
        <v>Q2 </v>
      </c>
      <c r="S31" s="97" t="str">
        <f>'Total PL'!S34</f>
        <v>Q3 </v>
      </c>
      <c r="T31" s="84" t="str">
        <f>'Total PL'!T34</f>
        <v>Q4 </v>
      </c>
      <c r="U31" s="74" t="str">
        <f>'Total PL'!U34</f>
        <v>1st H </v>
      </c>
      <c r="V31" s="74" t="str">
        <f>'Total PL'!V34</f>
        <v>2nd H </v>
      </c>
      <c r="W31" s="84" t="str">
        <f>'Total PL'!W34</f>
        <v>Full</v>
      </c>
    </row>
    <row r="32" spans="8:23" ht="23.25" customHeight="1" thickBot="1" thickTop="1">
      <c r="H32" s="110" t="s">
        <v>52</v>
      </c>
      <c r="I32" s="111"/>
      <c r="J32" s="512"/>
      <c r="K32" s="151"/>
      <c r="L32" s="151"/>
      <c r="M32" s="152"/>
      <c r="N32" s="1184"/>
      <c r="O32" s="1184"/>
      <c r="P32" s="1184"/>
      <c r="Q32" s="1618" t="s">
        <v>137</v>
      </c>
      <c r="R32" s="1619" t="s">
        <v>137</v>
      </c>
      <c r="S32" s="151"/>
      <c r="T32" s="152"/>
      <c r="U32" s="1618" t="s">
        <v>137</v>
      </c>
      <c r="V32" s="1618" t="s">
        <v>137</v>
      </c>
      <c r="W32" s="1620" t="s">
        <v>137</v>
      </c>
    </row>
    <row r="34" ht="14.25">
      <c r="H34" s="539" t="s">
        <v>83</v>
      </c>
    </row>
    <row r="35" ht="14.25">
      <c r="H35" s="102" t="s">
        <v>139</v>
      </c>
    </row>
  </sheetData>
  <mergeCells count="17">
    <mergeCell ref="Q2:W2"/>
    <mergeCell ref="A3:B3"/>
    <mergeCell ref="Q3:W3"/>
    <mergeCell ref="J2:P2"/>
    <mergeCell ref="J3:P3"/>
    <mergeCell ref="C2:I2"/>
    <mergeCell ref="C3:I3"/>
    <mergeCell ref="Q19:W20"/>
    <mergeCell ref="Q4:W4"/>
    <mergeCell ref="A5:B5"/>
    <mergeCell ref="A15:B15"/>
    <mergeCell ref="C4:I4"/>
    <mergeCell ref="J4:P4"/>
    <mergeCell ref="H31:I31"/>
    <mergeCell ref="H20:I20"/>
    <mergeCell ref="H21:I21"/>
    <mergeCell ref="J19:P20"/>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&amp;C8&amp;RReference data as of July 2011 Other</oddFooter>
  </headerFooter>
  <drawing r:id="rId1"/>
</worksheet>
</file>

<file path=xl/worksheets/sheet9.xml><?xml version="1.0" encoding="utf-8"?>
<worksheet xmlns="http://schemas.openxmlformats.org/spreadsheetml/2006/main" xmlns:r="http://schemas.openxmlformats.org/officeDocument/2006/relationships">
  <dimension ref="A1:X32"/>
  <sheetViews>
    <sheetView zoomScale="75" zoomScaleNormal="75" workbookViewId="0" topLeftCell="A1">
      <selection activeCell="A1" sqref="A1"/>
    </sheetView>
  </sheetViews>
  <sheetFormatPr defaultColWidth="9.00390625" defaultRowHeight="13.5"/>
  <cols>
    <col min="1" max="1" width="8.625" style="38" customWidth="1"/>
    <col min="2" max="2" width="9.625" style="38" customWidth="1"/>
    <col min="3" max="6" width="8.625" style="38" customWidth="1"/>
    <col min="7" max="8" width="9.375" style="38" customWidth="1"/>
    <col min="9" max="13" width="8.625" style="38" customWidth="1"/>
    <col min="14" max="15" width="9.125" style="38" customWidth="1"/>
    <col min="16" max="16" width="8.625" style="38" customWidth="1"/>
    <col min="17" max="17" width="10.375" style="38" bestFit="1" customWidth="1"/>
    <col min="18" max="20" width="8.625" style="38" customWidth="1"/>
    <col min="21" max="21" width="9.625" style="38" customWidth="1"/>
    <col min="22" max="23" width="8.625" style="38" customWidth="1"/>
    <col min="24" max="16384" width="9.00390625" style="38" customWidth="1"/>
  </cols>
  <sheetData>
    <row r="1" spans="1:23" ht="13.5" thickBot="1">
      <c r="A1" s="36"/>
      <c r="B1" s="36"/>
      <c r="C1" s="36"/>
      <c r="D1" s="36"/>
      <c r="E1" s="36"/>
      <c r="F1" s="36"/>
      <c r="G1" s="36"/>
      <c r="H1" s="36"/>
      <c r="I1" s="36"/>
      <c r="J1" s="36"/>
      <c r="K1" s="36"/>
      <c r="L1" s="36"/>
      <c r="M1" s="36"/>
      <c r="N1" s="36"/>
      <c r="O1" s="36"/>
      <c r="P1" s="36"/>
      <c r="Q1" s="36"/>
      <c r="R1" s="36"/>
      <c r="S1" s="36"/>
      <c r="T1" s="36"/>
      <c r="U1" s="36"/>
      <c r="V1" s="36"/>
      <c r="W1" s="37" t="s">
        <v>40</v>
      </c>
    </row>
    <row r="2" spans="1:23" ht="15.75" customHeight="1">
      <c r="A2" s="39"/>
      <c r="B2" s="40"/>
      <c r="C2" s="1730" t="str">
        <f>'Total PL'!C2</f>
        <v>Fiscal Year 2011</v>
      </c>
      <c r="D2" s="1731"/>
      <c r="E2" s="1731"/>
      <c r="F2" s="1731"/>
      <c r="G2" s="1731"/>
      <c r="H2" s="1731"/>
      <c r="I2" s="1732"/>
      <c r="J2" s="1719" t="str">
        <f>'Total PL'!J2</f>
        <v>Fiscal Year 2011</v>
      </c>
      <c r="K2" s="1720"/>
      <c r="L2" s="1720"/>
      <c r="M2" s="1720"/>
      <c r="N2" s="1720"/>
      <c r="O2" s="1720"/>
      <c r="P2" s="1721"/>
      <c r="Q2" s="1724" t="str">
        <f>'Total PL'!Q2</f>
        <v>Fiscal Year 2010</v>
      </c>
      <c r="R2" s="1725"/>
      <c r="S2" s="1725"/>
      <c r="T2" s="1725"/>
      <c r="U2" s="1725"/>
      <c r="V2" s="1725"/>
      <c r="W2" s="1726"/>
    </row>
    <row r="3" spans="1:23" ht="29.25" customHeight="1">
      <c r="A3" s="1754" t="s">
        <v>45</v>
      </c>
      <c r="B3" s="1755"/>
      <c r="C3" s="1743" t="str">
        <f>'Total PL'!C3</f>
        <v>Actual &amp; Estimates</v>
      </c>
      <c r="D3" s="1713"/>
      <c r="E3" s="1713"/>
      <c r="F3" s="1713"/>
      <c r="G3" s="1713"/>
      <c r="H3" s="1713"/>
      <c r="I3" s="1734"/>
      <c r="J3" s="1747" t="str">
        <f>'Total PL'!J3</f>
        <v>Plan</v>
      </c>
      <c r="K3" s="1717"/>
      <c r="L3" s="1717"/>
      <c r="M3" s="1717"/>
      <c r="N3" s="1717"/>
      <c r="O3" s="1717"/>
      <c r="P3" s="1718"/>
      <c r="Q3" s="1728" t="str">
        <f>'Total PL'!$Q$3</f>
        <v>Actual</v>
      </c>
      <c r="R3" s="1707"/>
      <c r="S3" s="1707"/>
      <c r="T3" s="1707"/>
      <c r="U3" s="1707"/>
      <c r="V3" s="1707"/>
      <c r="W3" s="1708"/>
    </row>
    <row r="4" spans="1:23" ht="21" customHeight="1" thickBot="1">
      <c r="A4" s="41"/>
      <c r="B4" s="42"/>
      <c r="C4" s="1748" t="str">
        <f>'Total PL'!C4</f>
        <v>(Announced July 27)</v>
      </c>
      <c r="D4" s="1712"/>
      <c r="E4" s="1713"/>
      <c r="F4" s="1712"/>
      <c r="G4" s="1712"/>
      <c r="H4" s="1713"/>
      <c r="I4" s="1714"/>
      <c r="J4" s="1749" t="str">
        <f>'Total PL'!J4</f>
        <v>(Q1(P) Announced April 27, Full(P) Announced June 6)</v>
      </c>
      <c r="K4" s="1716"/>
      <c r="L4" s="1716"/>
      <c r="M4" s="1716"/>
      <c r="N4" s="1717"/>
      <c r="O4" s="1717"/>
      <c r="P4" s="1718"/>
      <c r="Q4" s="1705"/>
      <c r="R4" s="1706"/>
      <c r="S4" s="1707"/>
      <c r="T4" s="1706"/>
      <c r="U4" s="1706"/>
      <c r="V4" s="1707"/>
      <c r="W4" s="1708"/>
    </row>
    <row r="5" spans="1:23" ht="23.25" customHeight="1" thickBot="1">
      <c r="A5" s="1759" t="s">
        <v>94</v>
      </c>
      <c r="B5" s="1760"/>
      <c r="C5" s="75" t="str">
        <f>'Total PL'!C5</f>
        <v>Q1 (A)</v>
      </c>
      <c r="D5" s="67" t="str">
        <f>'Total PL'!D5</f>
        <v>Q2 (E)</v>
      </c>
      <c r="E5" s="67" t="str">
        <f>'Total PL'!E5</f>
        <v>Q3 (E)</v>
      </c>
      <c r="F5" s="83" t="str">
        <f>'Total PL'!F5</f>
        <v>Q4 (E)</v>
      </c>
      <c r="G5" s="68" t="str">
        <f>'Total PL'!G5</f>
        <v>1st H (E)</v>
      </c>
      <c r="H5" s="68" t="str">
        <f>'Total PL'!H5</f>
        <v>2nd H (E)</v>
      </c>
      <c r="I5" s="69" t="str">
        <f>'Total PL'!I5</f>
        <v>Full (E)</v>
      </c>
      <c r="J5" s="61" t="str">
        <f>'Total PL'!J5</f>
        <v>Q1 (P)</v>
      </c>
      <c r="K5" s="64" t="str">
        <f>'Total PL'!K5</f>
        <v>Q2 (P)</v>
      </c>
      <c r="L5" s="62" t="str">
        <f>'Total PL'!L5</f>
        <v>Q3 (P)</v>
      </c>
      <c r="M5" s="64" t="str">
        <f>'Total PL'!M5</f>
        <v>Q4 (P)</v>
      </c>
      <c r="N5" s="65" t="str">
        <f>'Total PL'!N5</f>
        <v>1st H (P)</v>
      </c>
      <c r="O5" s="65" t="str">
        <f>'Total PL'!O5</f>
        <v>2nd H (P)</v>
      </c>
      <c r="P5" s="66" t="str">
        <f>'Total PL'!P5</f>
        <v>Full (P)</v>
      </c>
      <c r="Q5" s="76" t="s">
        <v>41</v>
      </c>
      <c r="R5" s="73" t="s">
        <v>42</v>
      </c>
      <c r="S5" s="72" t="s">
        <v>43</v>
      </c>
      <c r="T5" s="73" t="s">
        <v>44</v>
      </c>
      <c r="U5" s="74" t="s">
        <v>26</v>
      </c>
      <c r="V5" s="74" t="s">
        <v>28</v>
      </c>
      <c r="W5" s="84" t="s">
        <v>29</v>
      </c>
    </row>
    <row r="6" spans="1:23" ht="23.25" customHeight="1" thickBot="1" thickTop="1">
      <c r="A6" s="847" t="s">
        <v>22</v>
      </c>
      <c r="B6" s="848"/>
      <c r="C6" s="1063">
        <v>13</v>
      </c>
      <c r="D6" s="1095">
        <v>13.92</v>
      </c>
      <c r="E6" s="791"/>
      <c r="F6" s="1065"/>
      <c r="G6" s="1066">
        <v>27.99976193</v>
      </c>
      <c r="H6" s="1066">
        <v>26</v>
      </c>
      <c r="I6" s="1166">
        <v>53.999761930000005</v>
      </c>
      <c r="J6" s="1110">
        <v>15</v>
      </c>
      <c r="K6" s="1064"/>
      <c r="L6" s="1159"/>
      <c r="M6" s="1160"/>
      <c r="N6" s="1161"/>
      <c r="O6" s="1161"/>
      <c r="P6" s="1111">
        <v>50</v>
      </c>
      <c r="Q6" s="1167">
        <v>14.315049530000001</v>
      </c>
      <c r="R6" s="1113">
        <v>12.571063289999998</v>
      </c>
      <c r="S6" s="1114">
        <v>16.20195476</v>
      </c>
      <c r="T6" s="1115">
        <v>14.196979110000003</v>
      </c>
      <c r="U6" s="1116">
        <v>26.886112819999997</v>
      </c>
      <c r="V6" s="1116">
        <v>30.39893387</v>
      </c>
      <c r="W6" s="1117">
        <v>58</v>
      </c>
    </row>
    <row r="7" spans="1:23" ht="23.25" customHeight="1">
      <c r="A7" s="849" t="s">
        <v>23</v>
      </c>
      <c r="B7" s="850"/>
      <c r="C7" s="1068">
        <v>3</v>
      </c>
      <c r="D7" s="1096">
        <v>-0.897</v>
      </c>
      <c r="E7" s="1070"/>
      <c r="F7" s="1071"/>
      <c r="G7" s="1072">
        <v>1.0011757200000062</v>
      </c>
      <c r="H7" s="1072">
        <v>9.996</v>
      </c>
      <c r="I7" s="1168">
        <v>10.997175720000007</v>
      </c>
      <c r="J7" s="1118">
        <v>0</v>
      </c>
      <c r="K7" s="1069"/>
      <c r="L7" s="1070"/>
      <c r="M7" s="1162"/>
      <c r="N7" s="1163"/>
      <c r="O7" s="1163"/>
      <c r="P7" s="1119">
        <v>0</v>
      </c>
      <c r="Q7" s="1169">
        <v>3</v>
      </c>
      <c r="R7" s="1121">
        <v>0.852969059999995</v>
      </c>
      <c r="S7" s="1122">
        <v>2.1598312700000033</v>
      </c>
      <c r="T7" s="1123">
        <v>1.0548949700000514</v>
      </c>
      <c r="U7" s="1124">
        <v>2.5812030200000105</v>
      </c>
      <c r="V7" s="1124">
        <v>3.2147262400000547</v>
      </c>
      <c r="W7" s="1125">
        <v>5</v>
      </c>
    </row>
    <row r="8" spans="1:23" ht="23.25" customHeight="1">
      <c r="A8" s="851"/>
      <c r="B8" s="852" t="str">
        <f>IAB!B8</f>
        <v> Americas</v>
      </c>
      <c r="C8" s="1097">
        <v>0</v>
      </c>
      <c r="D8" s="1185">
        <v>0</v>
      </c>
      <c r="E8" s="1076"/>
      <c r="F8" s="1077"/>
      <c r="G8" s="1078">
        <v>0</v>
      </c>
      <c r="H8" s="1078">
        <v>10</v>
      </c>
      <c r="I8" s="1170">
        <v>10</v>
      </c>
      <c r="J8" s="1074"/>
      <c r="K8" s="1075"/>
      <c r="L8" s="1076"/>
      <c r="M8" s="1148"/>
      <c r="N8" s="1149"/>
      <c r="O8" s="1149"/>
      <c r="P8" s="1150"/>
      <c r="Q8" s="1171">
        <v>0</v>
      </c>
      <c r="R8" s="1127">
        <v>0</v>
      </c>
      <c r="S8" s="1128">
        <v>0</v>
      </c>
      <c r="T8" s="1129">
        <v>-0.27</v>
      </c>
      <c r="U8" s="1130">
        <v>0</v>
      </c>
      <c r="V8" s="1130">
        <v>-0.27</v>
      </c>
      <c r="W8" s="1131">
        <v>-0.27</v>
      </c>
    </row>
    <row r="9" spans="1:23" ht="23.25" customHeight="1">
      <c r="A9" s="853"/>
      <c r="B9" s="854" t="str">
        <f>IAB!B9</f>
        <v>Europe</v>
      </c>
      <c r="C9" s="1099">
        <v>0</v>
      </c>
      <c r="D9" s="1186">
        <v>0</v>
      </c>
      <c r="E9" s="1082"/>
      <c r="F9" s="1083"/>
      <c r="G9" s="1084">
        <v>0</v>
      </c>
      <c r="H9" s="1084">
        <v>0</v>
      </c>
      <c r="I9" s="1172">
        <v>0</v>
      </c>
      <c r="J9" s="1080"/>
      <c r="K9" s="1081"/>
      <c r="L9" s="1082"/>
      <c r="M9" s="1151"/>
      <c r="N9" s="1152"/>
      <c r="O9" s="1152"/>
      <c r="P9" s="1153"/>
      <c r="Q9" s="1173">
        <v>0</v>
      </c>
      <c r="R9" s="1133">
        <v>0</v>
      </c>
      <c r="S9" s="1134">
        <v>0</v>
      </c>
      <c r="T9" s="1135">
        <v>0</v>
      </c>
      <c r="U9" s="1136">
        <v>0</v>
      </c>
      <c r="V9" s="1136">
        <v>0</v>
      </c>
      <c r="W9" s="1137">
        <v>0</v>
      </c>
    </row>
    <row r="10" spans="1:23" ht="23.25" customHeight="1">
      <c r="A10" s="855"/>
      <c r="B10" s="854" t="str">
        <f>IAB!B10</f>
        <v>Asia Pacific</v>
      </c>
      <c r="C10" s="1099">
        <v>0.13817572000000627</v>
      </c>
      <c r="D10" s="1186">
        <v>-0.14</v>
      </c>
      <c r="E10" s="1082"/>
      <c r="F10" s="1083"/>
      <c r="G10" s="1084">
        <v>-0.0018242799999937276</v>
      </c>
      <c r="H10" s="1084">
        <v>0</v>
      </c>
      <c r="I10" s="1172">
        <v>-0.0018242799999937276</v>
      </c>
      <c r="J10" s="1080"/>
      <c r="K10" s="1081"/>
      <c r="L10" s="1082"/>
      <c r="M10" s="1151"/>
      <c r="N10" s="1152"/>
      <c r="O10" s="1152"/>
      <c r="P10" s="1153"/>
      <c r="Q10" s="1173">
        <v>-0.2217660399999842</v>
      </c>
      <c r="R10" s="1133">
        <v>-0.12703094000000503</v>
      </c>
      <c r="S10" s="1134">
        <v>-0.16016872999999676</v>
      </c>
      <c r="T10" s="1135">
        <v>-0.07510502999994899</v>
      </c>
      <c r="U10" s="1136">
        <v>-0.34879697999998927</v>
      </c>
      <c r="V10" s="1136">
        <v>-0.23527375999994576</v>
      </c>
      <c r="W10" s="1137">
        <v>-0.584070739999935</v>
      </c>
    </row>
    <row r="11" spans="1:23" ht="23.25" customHeight="1">
      <c r="A11" s="853"/>
      <c r="B11" s="854" t="str">
        <f>IAB!B11</f>
        <v>Greater China</v>
      </c>
      <c r="C11" s="1099">
        <v>1.76</v>
      </c>
      <c r="D11" s="1186">
        <v>-0.757</v>
      </c>
      <c r="E11" s="1082"/>
      <c r="F11" s="1083"/>
      <c r="G11" s="1084">
        <v>1.003</v>
      </c>
      <c r="H11" s="1084">
        <v>0</v>
      </c>
      <c r="I11" s="1172">
        <v>1.003</v>
      </c>
      <c r="J11" s="1080"/>
      <c r="K11" s="1081"/>
      <c r="L11" s="1082"/>
      <c r="M11" s="1151"/>
      <c r="N11" s="1152"/>
      <c r="O11" s="1152"/>
      <c r="P11" s="1153"/>
      <c r="Q11" s="1173">
        <v>1.95</v>
      </c>
      <c r="R11" s="1133">
        <v>0.98</v>
      </c>
      <c r="S11" s="1134">
        <v>2.32</v>
      </c>
      <c r="T11" s="1135">
        <v>1.4</v>
      </c>
      <c r="U11" s="1136">
        <v>2.93</v>
      </c>
      <c r="V11" s="1136">
        <v>3.72</v>
      </c>
      <c r="W11" s="1137">
        <v>6.65</v>
      </c>
    </row>
    <row r="12" spans="1:23" ht="23.25" customHeight="1" thickBot="1">
      <c r="A12" s="856"/>
      <c r="B12" s="857" t="str">
        <f>IAB!B12</f>
        <v>Export</v>
      </c>
      <c r="C12" s="1101">
        <v>0</v>
      </c>
      <c r="D12" s="1187">
        <v>0</v>
      </c>
      <c r="E12" s="1088"/>
      <c r="F12" s="1089"/>
      <c r="G12" s="1090">
        <v>0</v>
      </c>
      <c r="H12" s="1090">
        <v>-0.0040000000000000565</v>
      </c>
      <c r="I12" s="1174">
        <v>-0.0040000000000000565</v>
      </c>
      <c r="J12" s="1086"/>
      <c r="K12" s="1087"/>
      <c r="L12" s="1088"/>
      <c r="M12" s="1154"/>
      <c r="N12" s="1155"/>
      <c r="O12" s="1155"/>
      <c r="P12" s="1156"/>
      <c r="Q12" s="1175">
        <v>0</v>
      </c>
      <c r="R12" s="1139">
        <v>0</v>
      </c>
      <c r="S12" s="1140">
        <v>0</v>
      </c>
      <c r="T12" s="1141">
        <v>0</v>
      </c>
      <c r="U12" s="1142">
        <v>0</v>
      </c>
      <c r="V12" s="1142">
        <v>0</v>
      </c>
      <c r="W12" s="1143">
        <v>0</v>
      </c>
    </row>
    <row r="13" spans="1:23" ht="23.25" customHeight="1" thickBot="1" thickTop="1">
      <c r="A13" s="858" t="s">
        <v>25</v>
      </c>
      <c r="B13" s="859"/>
      <c r="C13" s="1092">
        <v>16</v>
      </c>
      <c r="D13" s="1188">
        <v>13.023</v>
      </c>
      <c r="E13" s="312"/>
      <c r="F13" s="313"/>
      <c r="G13" s="1093">
        <v>29.000937650000004</v>
      </c>
      <c r="H13" s="1093">
        <v>35.996</v>
      </c>
      <c r="I13" s="1176">
        <v>64.99693765</v>
      </c>
      <c r="J13" s="254">
        <v>15</v>
      </c>
      <c r="K13" s="523"/>
      <c r="L13" s="312"/>
      <c r="M13" s="1157"/>
      <c r="N13" s="1158"/>
      <c r="O13" s="1158"/>
      <c r="P13" s="1144">
        <v>50</v>
      </c>
      <c r="Q13" s="317">
        <v>17</v>
      </c>
      <c r="R13" s="316">
        <v>13.424032349999994</v>
      </c>
      <c r="S13" s="315">
        <v>18.361786030000005</v>
      </c>
      <c r="T13" s="1146">
        <v>15.251874080000052</v>
      </c>
      <c r="U13" s="255">
        <v>29.467315840000012</v>
      </c>
      <c r="V13" s="255">
        <v>33.613660110000055</v>
      </c>
      <c r="W13" s="1147">
        <v>63.08097595000007</v>
      </c>
    </row>
    <row r="14" spans="1:23" ht="13.5" customHeight="1" thickBot="1">
      <c r="A14" s="43"/>
      <c r="B14" s="43"/>
      <c r="C14" s="44"/>
      <c r="D14" s="44"/>
      <c r="E14" s="44"/>
      <c r="F14" s="44"/>
      <c r="G14" s="44"/>
      <c r="H14" s="44"/>
      <c r="I14" s="44"/>
      <c r="J14" s="45"/>
      <c r="K14" s="45"/>
      <c r="L14" s="45"/>
      <c r="M14" s="45"/>
      <c r="N14" s="45"/>
      <c r="O14" s="45"/>
      <c r="P14" s="45"/>
      <c r="Q14" s="45"/>
      <c r="R14" s="46"/>
      <c r="S14" s="46"/>
      <c r="T14" s="46"/>
      <c r="U14" s="46"/>
      <c r="V14" s="46"/>
      <c r="W14" s="46"/>
    </row>
    <row r="15" spans="1:23" ht="23.25" customHeight="1" thickBot="1">
      <c r="A15" s="1756" t="s">
        <v>151</v>
      </c>
      <c r="B15" s="1769"/>
      <c r="C15" s="75" t="str">
        <f>'Total PL'!C5</f>
        <v>Q1 (A)</v>
      </c>
      <c r="D15" s="67" t="str">
        <f>'Total PL'!D5</f>
        <v>Q2 (E)</v>
      </c>
      <c r="E15" s="67" t="str">
        <f>'Total PL'!E5</f>
        <v>Q3 (E)</v>
      </c>
      <c r="F15" s="83" t="str">
        <f>'Total PL'!F5</f>
        <v>Q4 (E)</v>
      </c>
      <c r="G15" s="68" t="str">
        <f>'Total PL'!G5</f>
        <v>1st H (E)</v>
      </c>
      <c r="H15" s="68" t="str">
        <f>'Total PL'!H5</f>
        <v>2nd H (E)</v>
      </c>
      <c r="I15" s="69" t="str">
        <f>'Total PL'!I5</f>
        <v>Full (E)</v>
      </c>
      <c r="J15" s="91" t="str">
        <f>'Total PL'!J5</f>
        <v>Q1 (P)</v>
      </c>
      <c r="K15" s="544" t="str">
        <f>'Total PL'!K5</f>
        <v>Q2 (P)</v>
      </c>
      <c r="L15" s="92" t="str">
        <f>'Total PL'!L5</f>
        <v>Q3 (P)</v>
      </c>
      <c r="M15" s="544" t="str">
        <f>'Total PL'!M5</f>
        <v>Q4 (P)</v>
      </c>
      <c r="N15" s="65" t="str">
        <f>'Total PL'!N5</f>
        <v>1st H (P)</v>
      </c>
      <c r="O15" s="65" t="str">
        <f>'Total PL'!O5</f>
        <v>2nd H (P)</v>
      </c>
      <c r="P15" s="66" t="str">
        <f>'Total PL'!P5</f>
        <v>Full (P)</v>
      </c>
      <c r="Q15" s="95" t="s">
        <v>41</v>
      </c>
      <c r="R15" s="96" t="s">
        <v>42</v>
      </c>
      <c r="S15" s="97" t="s">
        <v>43</v>
      </c>
      <c r="T15" s="84" t="s">
        <v>44</v>
      </c>
      <c r="U15" s="74" t="s">
        <v>26</v>
      </c>
      <c r="V15" s="74" t="s">
        <v>28</v>
      </c>
      <c r="W15" s="84" t="s">
        <v>29</v>
      </c>
    </row>
    <row r="16" spans="1:23" ht="23.25" customHeight="1" thickTop="1">
      <c r="A16" s="860" t="s">
        <v>38</v>
      </c>
      <c r="B16" s="861"/>
      <c r="C16" s="1051">
        <v>-7.86</v>
      </c>
      <c r="D16" s="1052">
        <v>-7.14</v>
      </c>
      <c r="E16" s="791"/>
      <c r="F16" s="1008"/>
      <c r="G16" s="883">
        <v>-15</v>
      </c>
      <c r="H16" s="883">
        <v>-50</v>
      </c>
      <c r="I16" s="883">
        <v>-65</v>
      </c>
      <c r="J16" s="493"/>
      <c r="K16" s="791"/>
      <c r="L16" s="791"/>
      <c r="M16" s="1008"/>
      <c r="N16" s="492"/>
      <c r="O16" s="492"/>
      <c r="P16" s="492"/>
      <c r="Q16" s="988">
        <v>-19.05</v>
      </c>
      <c r="R16" s="989">
        <v>-9.28</v>
      </c>
      <c r="S16" s="989">
        <v>-11.61</v>
      </c>
      <c r="T16" s="990">
        <v>-33.45</v>
      </c>
      <c r="U16" s="908">
        <v>-28.33</v>
      </c>
      <c r="V16" s="908">
        <v>-45.06</v>
      </c>
      <c r="W16" s="991">
        <v>-73.39</v>
      </c>
    </row>
    <row r="17" spans="1:23" ht="23.25" customHeight="1" thickBot="1">
      <c r="A17" s="862" t="s">
        <v>39</v>
      </c>
      <c r="B17" s="863"/>
      <c r="C17" s="1550" t="s">
        <v>137</v>
      </c>
      <c r="D17" s="1105" t="s">
        <v>137</v>
      </c>
      <c r="E17" s="223"/>
      <c r="F17" s="1606"/>
      <c r="G17" s="794" t="s">
        <v>137</v>
      </c>
      <c r="H17" s="794" t="s">
        <v>137</v>
      </c>
      <c r="I17" s="794" t="s">
        <v>137</v>
      </c>
      <c r="J17" s="1551"/>
      <c r="K17" s="223"/>
      <c r="L17" s="223"/>
      <c r="M17" s="1608"/>
      <c r="N17" s="1621"/>
      <c r="O17" s="1621"/>
      <c r="P17" s="1621"/>
      <c r="Q17" s="197" t="s">
        <v>137</v>
      </c>
      <c r="R17" s="1552" t="s">
        <v>137</v>
      </c>
      <c r="S17" s="1552" t="s">
        <v>137</v>
      </c>
      <c r="T17" s="1609" t="s">
        <v>137</v>
      </c>
      <c r="U17" s="171" t="s">
        <v>137</v>
      </c>
      <c r="V17" s="171" t="s">
        <v>137</v>
      </c>
      <c r="W17" s="171" t="s">
        <v>137</v>
      </c>
    </row>
    <row r="18" spans="17:23" ht="20.25" customHeight="1" thickBot="1">
      <c r="Q18" s="47"/>
      <c r="R18" s="47"/>
      <c r="S18" s="47"/>
      <c r="T18" s="47"/>
      <c r="U18" s="47"/>
      <c r="V18" s="47"/>
      <c r="W18" s="48" t="s">
        <v>21</v>
      </c>
    </row>
    <row r="19" spans="8:23" ht="15.75" customHeight="1">
      <c r="H19" s="39"/>
      <c r="I19" s="49"/>
      <c r="J19" s="1761" t="str">
        <f>'Total PL'!J32</f>
        <v>FY2011 Actual &amp; Estimates / FY2011 Plan</v>
      </c>
      <c r="K19" s="1762"/>
      <c r="L19" s="1762"/>
      <c r="M19" s="1762"/>
      <c r="N19" s="1762"/>
      <c r="O19" s="1762"/>
      <c r="P19" s="1763"/>
      <c r="Q19" s="1766" t="str">
        <f>'Total PL'!Q32</f>
        <v>FY2011 Actual &amp; Estimates / FY2010 Actual</v>
      </c>
      <c r="R19" s="1767"/>
      <c r="S19" s="1767"/>
      <c r="T19" s="1767"/>
      <c r="U19" s="1767"/>
      <c r="V19" s="1767"/>
      <c r="W19" s="1768"/>
    </row>
    <row r="20" spans="1:23" ht="32.25" customHeight="1" thickBot="1">
      <c r="A20" s="153"/>
      <c r="H20" s="1754" t="str">
        <f>+A3</f>
        <v>Elimination 
&amp; Corporate</v>
      </c>
      <c r="I20" s="1758"/>
      <c r="J20" s="1764"/>
      <c r="K20" s="1765"/>
      <c r="L20" s="1765"/>
      <c r="M20" s="1765"/>
      <c r="N20" s="1765"/>
      <c r="O20" s="1765"/>
      <c r="P20" s="1702"/>
      <c r="Q20" s="1764"/>
      <c r="R20" s="1765"/>
      <c r="S20" s="1765"/>
      <c r="T20" s="1765"/>
      <c r="U20" s="1765"/>
      <c r="V20" s="1765"/>
      <c r="W20" s="1702"/>
    </row>
    <row r="21" spans="1:23" ht="23.25" customHeight="1" thickBot="1">
      <c r="A21" s="153"/>
      <c r="H21" s="1759" t="str">
        <f>'Total PL'!$H$34</f>
        <v>Comparison</v>
      </c>
      <c r="I21" s="1760"/>
      <c r="J21" s="553" t="str">
        <f>'Total PL'!J34</f>
        <v>Q1 </v>
      </c>
      <c r="K21" s="554" t="str">
        <f>'Total PL'!K34</f>
        <v>Q2</v>
      </c>
      <c r="L21" s="554" t="str">
        <f>'Total PL'!L34</f>
        <v>Q3</v>
      </c>
      <c r="M21" s="555" t="str">
        <f>'Total PL'!M34</f>
        <v>Q4</v>
      </c>
      <c r="N21" s="65" t="str">
        <f>'Total PL'!N34</f>
        <v>1st H</v>
      </c>
      <c r="O21" s="65" t="str">
        <f>'Total PL'!O34</f>
        <v>2nd H</v>
      </c>
      <c r="P21" s="66" t="str">
        <f>'Total PL'!P34</f>
        <v>Full</v>
      </c>
      <c r="Q21" s="154" t="str">
        <f>'Total PL'!Q34</f>
        <v>Q1 </v>
      </c>
      <c r="R21" s="155" t="str">
        <f>'Total PL'!R34</f>
        <v>Q2 </v>
      </c>
      <c r="S21" s="155" t="str">
        <f>'Total PL'!S34</f>
        <v>Q3 </v>
      </c>
      <c r="T21" s="156" t="str">
        <f>'Total PL'!T34</f>
        <v>Q4 </v>
      </c>
      <c r="U21" s="74" t="str">
        <f>'Total PL'!U34</f>
        <v>1st H </v>
      </c>
      <c r="V21" s="74" t="str">
        <f>'Total PL'!V34</f>
        <v>2nd H </v>
      </c>
      <c r="W21" s="84" t="str">
        <f>'Total PL'!W34</f>
        <v>Full</v>
      </c>
    </row>
    <row r="22" spans="1:24" ht="23.25" customHeight="1" thickBot="1" thickTop="1">
      <c r="A22" s="157"/>
      <c r="H22" s="847" t="s">
        <v>22</v>
      </c>
      <c r="I22" s="864"/>
      <c r="J22" s="663">
        <v>0.8666666666666667</v>
      </c>
      <c r="K22" s="647"/>
      <c r="L22" s="647"/>
      <c r="M22" s="648"/>
      <c r="N22" s="1194"/>
      <c r="O22" s="1194"/>
      <c r="P22" s="1189">
        <v>1.0799952386</v>
      </c>
      <c r="Q22" s="344">
        <v>0.983</v>
      </c>
      <c r="R22" s="466">
        <v>1.1073049016524363</v>
      </c>
      <c r="S22" s="532"/>
      <c r="T22" s="464"/>
      <c r="U22" s="344">
        <v>1.0414209788322981</v>
      </c>
      <c r="V22" s="344">
        <v>0.8552931530818847</v>
      </c>
      <c r="W22" s="467">
        <v>0.947</v>
      </c>
      <c r="X22" s="50"/>
    </row>
    <row r="23" spans="2:24" ht="23.25" customHeight="1">
      <c r="B23" s="51"/>
      <c r="H23" s="849" t="s">
        <v>23</v>
      </c>
      <c r="I23" s="865"/>
      <c r="J23" s="1605" t="s">
        <v>137</v>
      </c>
      <c r="K23" s="1622"/>
      <c r="L23" s="1622"/>
      <c r="M23" s="1623"/>
      <c r="N23" s="1009"/>
      <c r="O23" s="1009"/>
      <c r="P23" s="795" t="s">
        <v>137</v>
      </c>
      <c r="Q23" s="470">
        <v>1.1</v>
      </c>
      <c r="R23" s="1554" t="s">
        <v>137</v>
      </c>
      <c r="S23" s="183"/>
      <c r="T23" s="182"/>
      <c r="U23" s="472">
        <v>0.38787174516788</v>
      </c>
      <c r="V23" s="472">
        <v>3.1094405102438305</v>
      </c>
      <c r="W23" s="472">
        <v>2.171</v>
      </c>
      <c r="X23" s="50"/>
    </row>
    <row r="24" spans="2:23" ht="23.25" customHeight="1">
      <c r="B24" s="52"/>
      <c r="H24" s="851"/>
      <c r="I24" s="866" t="str">
        <f>IAB!B8</f>
        <v> Americas</v>
      </c>
      <c r="J24" s="1190"/>
      <c r="K24" s="636"/>
      <c r="L24" s="636"/>
      <c r="M24" s="1191"/>
      <c r="N24" s="1044"/>
      <c r="O24" s="1044"/>
      <c r="P24" s="1044"/>
      <c r="Q24" s="1624" t="s">
        <v>137</v>
      </c>
      <c r="R24" s="1558" t="s">
        <v>137</v>
      </c>
      <c r="S24" s="636"/>
      <c r="T24" s="1556"/>
      <c r="U24" s="1560" t="s">
        <v>137</v>
      </c>
      <c r="V24" s="1560" t="s">
        <v>137</v>
      </c>
      <c r="W24" s="1560" t="s">
        <v>137</v>
      </c>
    </row>
    <row r="25" spans="1:23" ht="23.25" customHeight="1">
      <c r="A25" s="60"/>
      <c r="B25" s="60"/>
      <c r="C25" s="60"/>
      <c r="D25" s="60"/>
      <c r="E25" s="60"/>
      <c r="F25" s="60"/>
      <c r="H25" s="853"/>
      <c r="I25" s="867" t="str">
        <f>IAB!B9</f>
        <v>Europe</v>
      </c>
      <c r="J25" s="474"/>
      <c r="K25" s="642"/>
      <c r="L25" s="642"/>
      <c r="M25" s="1192"/>
      <c r="N25" s="475"/>
      <c r="O25" s="475"/>
      <c r="P25" s="475"/>
      <c r="Q25" s="1625" t="s">
        <v>137</v>
      </c>
      <c r="R25" s="1563" t="s">
        <v>137</v>
      </c>
      <c r="S25" s="642"/>
      <c r="T25" s="655"/>
      <c r="U25" s="1565" t="s">
        <v>137</v>
      </c>
      <c r="V25" s="1565" t="s">
        <v>137</v>
      </c>
      <c r="W25" s="1565" t="s">
        <v>137</v>
      </c>
    </row>
    <row r="26" spans="1:23" ht="23.25" customHeight="1">
      <c r="A26" s="60"/>
      <c r="B26" s="60"/>
      <c r="C26" s="60"/>
      <c r="D26" s="60"/>
      <c r="E26" s="60"/>
      <c r="F26" s="60"/>
      <c r="H26" s="855"/>
      <c r="I26" s="867" t="str">
        <f>IAB!B10</f>
        <v>Asia Pacific</v>
      </c>
      <c r="J26" s="474"/>
      <c r="K26" s="642"/>
      <c r="L26" s="642"/>
      <c r="M26" s="1192"/>
      <c r="N26" s="475"/>
      <c r="O26" s="475"/>
      <c r="P26" s="475"/>
      <c r="Q26" s="1625" t="s">
        <v>137</v>
      </c>
      <c r="R26" s="1563" t="s">
        <v>137</v>
      </c>
      <c r="S26" s="642"/>
      <c r="T26" s="655"/>
      <c r="U26" s="1565" t="s">
        <v>137</v>
      </c>
      <c r="V26" s="1565" t="s">
        <v>137</v>
      </c>
      <c r="W26" s="1565" t="s">
        <v>137</v>
      </c>
    </row>
    <row r="27" spans="1:23" ht="23.25" customHeight="1">
      <c r="A27" s="60"/>
      <c r="B27" s="60"/>
      <c r="C27" s="60"/>
      <c r="D27" s="60"/>
      <c r="E27" s="60"/>
      <c r="F27" s="60"/>
      <c r="H27" s="853"/>
      <c r="I27" s="867" t="str">
        <f>IAB!B11</f>
        <v>Greater China</v>
      </c>
      <c r="J27" s="474"/>
      <c r="K27" s="642"/>
      <c r="L27" s="642"/>
      <c r="M27" s="1192"/>
      <c r="N27" s="475"/>
      <c r="O27" s="475"/>
      <c r="P27" s="475"/>
      <c r="Q27" s="644">
        <v>0.9025641025641026</v>
      </c>
      <c r="R27" s="1563" t="s">
        <v>137</v>
      </c>
      <c r="S27" s="642"/>
      <c r="T27" s="1192"/>
      <c r="U27" s="479">
        <v>0.3423208191126279</v>
      </c>
      <c r="V27" s="1565" t="s">
        <v>137</v>
      </c>
      <c r="W27" s="479">
        <v>0.15082706766917292</v>
      </c>
    </row>
    <row r="28" spans="8:23" ht="23.25" customHeight="1" thickBot="1">
      <c r="H28" s="856"/>
      <c r="I28" s="868" t="str">
        <f>IAB!B12</f>
        <v>Export</v>
      </c>
      <c r="J28" s="481"/>
      <c r="K28" s="645"/>
      <c r="L28" s="645"/>
      <c r="M28" s="1193"/>
      <c r="N28" s="482"/>
      <c r="O28" s="482"/>
      <c r="P28" s="482"/>
      <c r="Q28" s="1626" t="s">
        <v>137</v>
      </c>
      <c r="R28" s="1568" t="s">
        <v>137</v>
      </c>
      <c r="S28" s="645"/>
      <c r="T28" s="1566"/>
      <c r="U28" s="1569" t="s">
        <v>137</v>
      </c>
      <c r="V28" s="1569" t="s">
        <v>137</v>
      </c>
      <c r="W28" s="1569" t="s">
        <v>137</v>
      </c>
    </row>
    <row r="29" spans="8:23" ht="23.25" customHeight="1" thickBot="1" thickTop="1">
      <c r="H29" s="858" t="s">
        <v>25</v>
      </c>
      <c r="I29" s="869"/>
      <c r="J29" s="552">
        <v>1.065</v>
      </c>
      <c r="K29" s="510"/>
      <c r="L29" s="510"/>
      <c r="M29" s="1018"/>
      <c r="N29" s="1046"/>
      <c r="O29" s="1046"/>
      <c r="P29" s="1043">
        <v>1.3</v>
      </c>
      <c r="Q29" s="224">
        <v>0.996</v>
      </c>
      <c r="R29" s="210">
        <v>0.9701257908544898</v>
      </c>
      <c r="S29" s="535"/>
      <c r="T29" s="487"/>
      <c r="U29" s="224">
        <v>0.984173034539952</v>
      </c>
      <c r="V29" s="224">
        <v>1.0708741589640576</v>
      </c>
      <c r="W29" s="211">
        <v>1.003</v>
      </c>
    </row>
    <row r="30" spans="8:23" ht="9.75" customHeight="1" thickBot="1">
      <c r="H30" s="870"/>
      <c r="I30" s="870"/>
      <c r="J30" s="53"/>
      <c r="K30" s="53"/>
      <c r="L30" s="53"/>
      <c r="M30" s="53"/>
      <c r="N30" s="53"/>
      <c r="O30" s="53"/>
      <c r="P30" s="53"/>
      <c r="Q30" s="54"/>
      <c r="R30" s="55"/>
      <c r="S30" s="55"/>
      <c r="T30" s="55"/>
      <c r="U30" s="55"/>
      <c r="V30" s="57"/>
      <c r="W30" s="56"/>
    </row>
    <row r="31" spans="8:23" ht="23.25" customHeight="1" thickBot="1">
      <c r="H31" s="1756" t="s">
        <v>152</v>
      </c>
      <c r="I31" s="1757"/>
      <c r="J31" s="556" t="str">
        <f>'Total PL'!J34</f>
        <v>Q1 </v>
      </c>
      <c r="K31" s="557" t="str">
        <f>'Total PL'!K34</f>
        <v>Q2</v>
      </c>
      <c r="L31" s="557" t="str">
        <f>'Total PL'!L34</f>
        <v>Q3</v>
      </c>
      <c r="M31" s="558" t="str">
        <f>'Total PL'!M34</f>
        <v>Q4</v>
      </c>
      <c r="N31" s="65" t="str">
        <f>'Total PL'!N34</f>
        <v>1st H</v>
      </c>
      <c r="O31" s="65" t="str">
        <f>'Total PL'!O34</f>
        <v>2nd H</v>
      </c>
      <c r="P31" s="66" t="str">
        <f>'Total PL'!P34</f>
        <v>Full</v>
      </c>
      <c r="Q31" s="158" t="str">
        <f>'Total PL'!Q34</f>
        <v>Q1 </v>
      </c>
      <c r="R31" s="159" t="str">
        <f>'Total PL'!R34</f>
        <v>Q2 </v>
      </c>
      <c r="S31" s="159" t="str">
        <f>'Total PL'!S34</f>
        <v>Q3 </v>
      </c>
      <c r="T31" s="160" t="str">
        <f>'Total PL'!T34</f>
        <v>Q4 </v>
      </c>
      <c r="U31" s="74" t="str">
        <f>'Total PL'!U34</f>
        <v>1st H </v>
      </c>
      <c r="V31" s="74" t="str">
        <f>'Total PL'!V34</f>
        <v>2nd H </v>
      </c>
      <c r="W31" s="84" t="str">
        <f>'Total PL'!W34</f>
        <v>Full</v>
      </c>
    </row>
    <row r="32" spans="8:23" ht="23.25" customHeight="1" thickBot="1" thickTop="1">
      <c r="H32" s="871" t="s">
        <v>38</v>
      </c>
      <c r="I32" s="872"/>
      <c r="J32" s="1195"/>
      <c r="K32" s="535"/>
      <c r="L32" s="535"/>
      <c r="M32" s="510"/>
      <c r="N32" s="1046"/>
      <c r="O32" s="1046"/>
      <c r="P32" s="1197"/>
      <c r="Q32" s="1196"/>
      <c r="R32" s="1059"/>
      <c r="S32" s="207"/>
      <c r="T32" s="208"/>
      <c r="U32" s="318"/>
      <c r="V32" s="334"/>
      <c r="W32" s="318"/>
    </row>
  </sheetData>
  <mergeCells count="17">
    <mergeCell ref="C2:I2"/>
    <mergeCell ref="C3:I3"/>
    <mergeCell ref="Q2:W2"/>
    <mergeCell ref="Q3:W3"/>
    <mergeCell ref="J2:P2"/>
    <mergeCell ref="J3:P3"/>
    <mergeCell ref="J19:P20"/>
    <mergeCell ref="Q19:W20"/>
    <mergeCell ref="Q4:W4"/>
    <mergeCell ref="A5:B5"/>
    <mergeCell ref="A15:B15"/>
    <mergeCell ref="C4:I4"/>
    <mergeCell ref="J4:P4"/>
    <mergeCell ref="A3:B3"/>
    <mergeCell ref="H31:I31"/>
    <mergeCell ref="H20:I20"/>
    <mergeCell ref="H21:I21"/>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&amp;C9&amp;RReference data as of July 2011 Elimination, Corporate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940133</dc:creator>
  <cp:keywords/>
  <dc:description/>
  <cp:lastModifiedBy>OMRON</cp:lastModifiedBy>
  <cp:lastPrinted>2011-07-26T08:08:33Z</cp:lastPrinted>
  <dcterms:created xsi:type="dcterms:W3CDTF">2004-07-14T08:18:12Z</dcterms:created>
  <dcterms:modified xsi:type="dcterms:W3CDTF">2011-07-27T01:09:39Z</dcterms:modified>
  <cp:category/>
  <cp:version/>
  <cp:contentType/>
  <cp:contentStatus/>
</cp:coreProperties>
</file>